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лычев ЛЛ\Desktop\"/>
    </mc:Choice>
  </mc:AlternateContent>
  <bookViews>
    <workbookView xWindow="11835" yWindow="900" windowWidth="15435" windowHeight="11550" tabRatio="884" activeTab="2"/>
  </bookViews>
  <sheets>
    <sheet name="Приложение 1" sheetId="15" r:id="rId1"/>
    <sheet name="Приложение 2" sheetId="4" r:id="rId2"/>
    <sheet name="Состав затрат" sheetId="6" r:id="rId3"/>
    <sheet name="Оплата труда рабочих" sheetId="11" state="hidden" r:id="rId4"/>
    <sheet name="Оплата труда АУП ИТР" sheetId="12" state="hidden" r:id="rId5"/>
    <sheet name="Приложение 3" sheetId="5" r:id="rId6"/>
    <sheet name="Стандарт ставки" sheetId="16" r:id="rId7"/>
  </sheets>
  <externalReferences>
    <externalReference r:id="rId8"/>
    <externalReference r:id="rId9"/>
    <externalReference r:id="rId10"/>
    <externalReference r:id="rId11"/>
  </externalReferences>
  <definedNames>
    <definedName name="CHOK">'[1]расчет НВВ РСК по RAB'!$A$8:$A$12</definedName>
    <definedName name="fil" localSheetId="4">[2]Титульный!$F$15</definedName>
    <definedName name="fil" localSheetId="3">[2]Титульный!$F$15</definedName>
    <definedName name="fil">[3]Титульный!$F$15</definedName>
    <definedName name="org" localSheetId="4">[2]Титульный!$F$13</definedName>
    <definedName name="org" localSheetId="3">[2]Титульный!$F$13</definedName>
    <definedName name="org">[3]Титульный!$F$13</definedName>
    <definedName name="Z_ABBADF60_1B63_40D3_909A_BE7F58C10821_.wvu.Cols" localSheetId="2" hidden="1">'Состав затрат'!$T:$T</definedName>
    <definedName name="Z_ABBADF60_1B63_40D3_909A_BE7F58C10821_.wvu.PrintArea" localSheetId="2" hidden="1">'Состав затрат'!$A$2:$T$56</definedName>
    <definedName name="Z_ACE673FE_0A47_4805_9FD9_55732BE1CED4_.wvu.Cols" localSheetId="2" hidden="1">'Состав затрат'!$T:$T</definedName>
    <definedName name="Z_ACE673FE_0A47_4805_9FD9_55732BE1CED4_.wvu.PrintArea" localSheetId="2" hidden="1">'Состав затрат'!$A$2:$T$56</definedName>
    <definedName name="_xlnm.Print_Area" localSheetId="1">'Приложение 2'!$A$1:$E$16</definedName>
    <definedName name="_xlnm.Print_Area" localSheetId="5">'Приложение 3'!$A$1:$C$32</definedName>
    <definedName name="_xlnm.Print_Area" localSheetId="2">'Состав затрат'!$A$1:$T$57</definedName>
  </definedNames>
  <calcPr calcId="152511"/>
</workbook>
</file>

<file path=xl/calcChain.xml><?xml version="1.0" encoding="utf-8"?>
<calcChain xmlns="http://schemas.openxmlformats.org/spreadsheetml/2006/main">
  <c r="C20" i="5" l="1"/>
  <c r="C13" i="5"/>
  <c r="C15" i="5"/>
  <c r="C12" i="5"/>
  <c r="C21" i="5"/>
  <c r="C10" i="5"/>
  <c r="C9" i="5"/>
  <c r="C7" i="5"/>
  <c r="E7" i="4"/>
  <c r="G54" i="6"/>
  <c r="D54" i="6"/>
  <c r="P53" i="6"/>
  <c r="L53" i="6"/>
  <c r="F53" i="6"/>
  <c r="P52" i="6"/>
  <c r="L52" i="6"/>
  <c r="F52" i="6"/>
  <c r="P51" i="6"/>
  <c r="L51" i="6"/>
  <c r="F51" i="6"/>
  <c r="P50" i="6"/>
  <c r="L50" i="6"/>
  <c r="F50" i="6"/>
  <c r="P49" i="6"/>
  <c r="L49" i="6"/>
  <c r="F49" i="6"/>
  <c r="P48" i="6"/>
  <c r="L48" i="6"/>
  <c r="L54" i="6" s="1"/>
  <c r="F48" i="6"/>
  <c r="G46" i="6"/>
  <c r="D46" i="6"/>
  <c r="P45" i="6"/>
  <c r="L45" i="6"/>
  <c r="F45" i="6"/>
  <c r="P44" i="6"/>
  <c r="L44" i="6"/>
  <c r="F44" i="6"/>
  <c r="P43" i="6"/>
  <c r="L43" i="6"/>
  <c r="F43" i="6"/>
  <c r="P42" i="6"/>
  <c r="L42" i="6"/>
  <c r="F42" i="6"/>
  <c r="P41" i="6"/>
  <c r="L41" i="6"/>
  <c r="F41" i="6"/>
  <c r="P40" i="6"/>
  <c r="L40" i="6"/>
  <c r="L46" i="6" s="1"/>
  <c r="F40" i="6"/>
  <c r="G38" i="6"/>
  <c r="D38" i="6"/>
  <c r="P37" i="6"/>
  <c r="L37" i="6"/>
  <c r="F37" i="6"/>
  <c r="P36" i="6"/>
  <c r="L36" i="6"/>
  <c r="F36" i="6"/>
  <c r="R36" i="6" s="1"/>
  <c r="S36" i="6" s="1"/>
  <c r="P35" i="6"/>
  <c r="L35" i="6"/>
  <c r="F35" i="6"/>
  <c r="R35" i="6" s="1"/>
  <c r="S35" i="6" s="1"/>
  <c r="P34" i="6"/>
  <c r="L34" i="6"/>
  <c r="F34" i="6"/>
  <c r="R34" i="6" s="1"/>
  <c r="S34" i="6" s="1"/>
  <c r="P33" i="6"/>
  <c r="L33" i="6"/>
  <c r="F33" i="6"/>
  <c r="R33" i="6" s="1"/>
  <c r="S33" i="6" s="1"/>
  <c r="P32" i="6"/>
  <c r="P38" i="6" s="1"/>
  <c r="L32" i="6"/>
  <c r="L38" i="6" s="1"/>
  <c r="F32" i="6"/>
  <c r="F38" i="6" s="1"/>
  <c r="F15" i="6"/>
  <c r="R15" i="6" s="1"/>
  <c r="S15" i="6" s="1"/>
  <c r="L15" i="6"/>
  <c r="G21" i="6"/>
  <c r="G55" i="6" s="1"/>
  <c r="E9" i="4"/>
  <c r="E10" i="4"/>
  <c r="E11" i="4"/>
  <c r="E12" i="4"/>
  <c r="E13" i="4"/>
  <c r="C11" i="5" l="1"/>
  <c r="C6" i="5" s="1"/>
  <c r="C30" i="5" s="1"/>
  <c r="R32" i="6"/>
  <c r="S32" i="6" s="1"/>
  <c r="F46" i="6"/>
  <c r="P46" i="6"/>
  <c r="F54" i="6"/>
  <c r="P54" i="6"/>
  <c r="R48" i="6"/>
  <c r="S48" i="6" s="1"/>
  <c r="R49" i="6"/>
  <c r="S49" i="6" s="1"/>
  <c r="R50" i="6"/>
  <c r="S50" i="6" s="1"/>
  <c r="R51" i="6"/>
  <c r="S51" i="6" s="1"/>
  <c r="R52" i="6"/>
  <c r="S52" i="6" s="1"/>
  <c r="R53" i="6"/>
  <c r="S53" i="6" s="1"/>
  <c r="R37" i="6"/>
  <c r="R40" i="6"/>
  <c r="S40" i="6" s="1"/>
  <c r="R41" i="6"/>
  <c r="S41" i="6" s="1"/>
  <c r="R42" i="6"/>
  <c r="S42" i="6" s="1"/>
  <c r="R43" i="6"/>
  <c r="S43" i="6" s="1"/>
  <c r="R44" i="6"/>
  <c r="S44" i="6" s="1"/>
  <c r="R45" i="6"/>
  <c r="S45" i="6" s="1"/>
  <c r="R38" i="6" l="1"/>
  <c r="S37" i="6"/>
  <c r="R54" i="6"/>
  <c r="S54" i="6"/>
  <c r="C16" i="4" s="1"/>
  <c r="S38" i="6"/>
  <c r="R46" i="6"/>
  <c r="S46" i="6"/>
  <c r="C15" i="4" s="1"/>
  <c r="E15" i="4" s="1"/>
  <c r="C11" i="16" s="1"/>
  <c r="U38" i="6" l="1"/>
  <c r="C14" i="4"/>
  <c r="E16" i="4" l="1"/>
  <c r="C12" i="16" s="1"/>
  <c r="E14" i="4"/>
  <c r="C10" i="16" s="1"/>
  <c r="G9" i="6" l="1"/>
  <c r="P15" i="6" l="1"/>
  <c r="P16" i="6"/>
  <c r="P17" i="6"/>
  <c r="P18" i="6"/>
  <c r="P19" i="6"/>
  <c r="P20" i="6"/>
  <c r="L16" i="6"/>
  <c r="L17" i="6"/>
  <c r="L18" i="6"/>
  <c r="L19" i="6"/>
  <c r="L20" i="6"/>
  <c r="L21" i="6" s="1"/>
  <c r="L55" i="6" s="1"/>
  <c r="P21" i="6" l="1"/>
  <c r="P55" i="6" s="1"/>
  <c r="D21" i="6"/>
  <c r="D55" i="6" s="1"/>
  <c r="F20" i="6"/>
  <c r="H18" i="12"/>
  <c r="H23" i="12" s="1"/>
  <c r="G18" i="12"/>
  <c r="G20" i="12" s="1"/>
  <c r="G23" i="12" s="1"/>
  <c r="H14" i="12"/>
  <c r="B4" i="12"/>
  <c r="A4" i="12"/>
  <c r="B3" i="12"/>
  <c r="A3" i="12"/>
  <c r="B2" i="12"/>
  <c r="A2" i="12"/>
  <c r="C1" i="12"/>
  <c r="B1" i="12"/>
  <c r="A1" i="12"/>
  <c r="H18" i="11"/>
  <c r="H20" i="11" s="1"/>
  <c r="H23" i="11" s="1"/>
  <c r="G18" i="11"/>
  <c r="G20" i="11" s="1"/>
  <c r="G23" i="11" s="1"/>
  <c r="H14" i="11"/>
  <c r="B4" i="11"/>
  <c r="A4" i="11"/>
  <c r="B3" i="11"/>
  <c r="A3" i="11"/>
  <c r="B2" i="11"/>
  <c r="A2" i="11"/>
  <c r="C1" i="11"/>
  <c r="B1" i="11"/>
  <c r="A1" i="11"/>
  <c r="F17" i="6" l="1"/>
  <c r="F19" i="6"/>
  <c r="R20" i="6"/>
  <c r="S20" i="6" s="1"/>
  <c r="G38" i="12"/>
  <c r="G35" i="12"/>
  <c r="G32" i="12"/>
  <c r="G26" i="12"/>
  <c r="H38" i="12"/>
  <c r="H35" i="12"/>
  <c r="H32" i="12"/>
  <c r="H26" i="12"/>
  <c r="H20" i="12"/>
  <c r="H38" i="11"/>
  <c r="H35" i="11"/>
  <c r="H32" i="11"/>
  <c r="H26" i="11"/>
  <c r="G38" i="11"/>
  <c r="G35" i="11"/>
  <c r="G32" i="11"/>
  <c r="G26" i="11"/>
  <c r="R17" i="6" l="1"/>
  <c r="S17" i="6" s="1"/>
  <c r="G29" i="11"/>
  <c r="G41" i="11" s="1"/>
  <c r="R19" i="6"/>
  <c r="S19" i="6" s="1"/>
  <c r="F18" i="6"/>
  <c r="R18" i="6" s="1"/>
  <c r="S18" i="6" s="1"/>
  <c r="F16" i="6"/>
  <c r="H29" i="12"/>
  <c r="G29" i="12"/>
  <c r="H29" i="11"/>
  <c r="G42" i="11" l="1"/>
  <c r="G44" i="11" s="1"/>
  <c r="G46" i="11" s="1"/>
  <c r="R16" i="6"/>
  <c r="S16" i="6" s="1"/>
  <c r="F21" i="6"/>
  <c r="F55" i="6" s="1"/>
  <c r="G41" i="12"/>
  <c r="G42" i="12" s="1"/>
  <c r="G44" i="12" s="1"/>
  <c r="G46" i="12" s="1"/>
  <c r="H41" i="12"/>
  <c r="H42" i="12" s="1"/>
  <c r="H44" i="12" s="1"/>
  <c r="H46" i="12" s="1"/>
  <c r="H41" i="11"/>
  <c r="H42" i="11" s="1"/>
  <c r="H44" i="11" s="1"/>
  <c r="H46" i="11" s="1"/>
  <c r="R21" i="6" l="1"/>
  <c r="R27" i="6"/>
  <c r="S27" i="6" s="1"/>
  <c r="R55" i="6" l="1"/>
  <c r="S21" i="6"/>
  <c r="C6" i="4" s="1"/>
  <c r="P30" i="6"/>
  <c r="L30" i="6"/>
  <c r="G30" i="6"/>
  <c r="F30" i="6"/>
  <c r="S29" i="6"/>
  <c r="R28" i="6"/>
  <c r="S28" i="6" s="1"/>
  <c r="P25" i="6"/>
  <c r="F24" i="6"/>
  <c r="R24" i="6" s="1"/>
  <c r="L23" i="6"/>
  <c r="L25" i="6" s="1"/>
  <c r="F23" i="6"/>
  <c r="F25" i="6" s="1"/>
  <c r="B13" i="6"/>
  <c r="C13" i="6" s="1"/>
  <c r="D13" i="6" s="1"/>
  <c r="E13" i="6" s="1"/>
  <c r="F13" i="6" s="1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E6" i="4" l="1"/>
  <c r="C9" i="16" s="1"/>
  <c r="C8" i="16" s="1"/>
  <c r="C6" i="16" s="1"/>
  <c r="U21" i="6"/>
  <c r="S55" i="6"/>
  <c r="G24" i="6"/>
  <c r="S24" i="6" s="1"/>
  <c r="G23" i="6"/>
  <c r="R23" i="6"/>
  <c r="S30" i="6"/>
  <c r="U30" i="6" l="1"/>
  <c r="G25" i="6"/>
  <c r="S23" i="6"/>
  <c r="S25" i="6" s="1"/>
  <c r="R25" i="6"/>
  <c r="U25" i="6" l="1"/>
  <c r="U54" i="6" l="1"/>
  <c r="S57" i="6"/>
</calcChain>
</file>

<file path=xl/comments1.xml><?xml version="1.0" encoding="utf-8"?>
<comments xmlns="http://schemas.openxmlformats.org/spreadsheetml/2006/main">
  <authors>
    <author>Golovach</author>
  </authors>
  <commentList>
    <comment ref="E24" authorId="0" shapeId="0">
      <text>
        <r>
          <rPr>
            <b/>
            <sz val="10"/>
            <color indexed="81"/>
            <rFont val="Tahoma"/>
            <family val="2"/>
            <charset val="204"/>
          </rPr>
          <t>Golovach:</t>
        </r>
        <r>
          <rPr>
            <sz val="10"/>
            <color indexed="81"/>
            <rFont val="Tahoma"/>
            <family val="2"/>
            <charset val="204"/>
          </rPr>
          <t xml:space="preserve">
вредность</t>
        </r>
      </text>
    </comment>
  </commentList>
</comments>
</file>

<file path=xl/comments2.xml><?xml version="1.0" encoding="utf-8"?>
<comments xmlns="http://schemas.openxmlformats.org/spreadsheetml/2006/main">
  <authors>
    <author>Golovach</author>
  </authors>
  <commentList>
    <comment ref="E24" authorId="0" shapeId="0">
      <text>
        <r>
          <rPr>
            <b/>
            <sz val="10"/>
            <color indexed="81"/>
            <rFont val="Tahoma"/>
            <family val="2"/>
            <charset val="204"/>
          </rPr>
          <t>Golovach:</t>
        </r>
        <r>
          <rPr>
            <sz val="10"/>
            <color indexed="81"/>
            <rFont val="Tahoma"/>
            <family val="2"/>
            <charset val="204"/>
          </rPr>
          <t xml:space="preserve">
вредность</t>
        </r>
      </text>
    </comment>
  </commentList>
</comments>
</file>

<file path=xl/sharedStrings.xml><?xml version="1.0" encoding="utf-8"?>
<sst xmlns="http://schemas.openxmlformats.org/spreadsheetml/2006/main" count="370" uniqueCount="228">
  <si>
    <t>Код услуги согласно перечню</t>
  </si>
  <si>
    <t>Диапазон мощности</t>
  </si>
  <si>
    <t>Уровень напряжения</t>
  </si>
  <si>
    <t>Категория надежности электроснабжения</t>
  </si>
  <si>
    <t xml:space="preserve">  0202, 0702</t>
  </si>
  <si>
    <t>до 100 кВт включительно</t>
  </si>
  <si>
    <t>0,4 (0.23) - 1 кВ
6-10 кВ</t>
  </si>
  <si>
    <t>1,2</t>
  </si>
  <si>
    <t xml:space="preserve"> 0103,0109, 0203, 0603,0609, 0703</t>
  </si>
  <si>
    <t>до 150 кВт включительно</t>
  </si>
  <si>
    <t>№№                 п.п.</t>
  </si>
  <si>
    <t>Наименование показателя</t>
  </si>
  <si>
    <t>Трудозатраты</t>
  </si>
  <si>
    <t>Транспортные расходы</t>
  </si>
  <si>
    <t>Вспомогательные материалы</t>
  </si>
  <si>
    <t>Прочие (услуги связи,командировочные расходы, почтовые расходы, накладные и т.д.)</t>
  </si>
  <si>
    <t>Всего затрат, руб.</t>
  </si>
  <si>
    <t>Примечание</t>
  </si>
  <si>
    <t>Исполнитель (должность)</t>
  </si>
  <si>
    <t>Средняя часовая заработная плата, руб.</t>
  </si>
  <si>
    <t>Маш.-час</t>
  </si>
  <si>
    <t>Цена за1 маш.-час. и арендная плата</t>
  </si>
  <si>
    <t>км.</t>
  </si>
  <si>
    <t>руб/км</t>
  </si>
  <si>
    <t>Сумма, руб.</t>
  </si>
  <si>
    <t>Наименование материала</t>
  </si>
  <si>
    <t>Кол-во</t>
  </si>
  <si>
    <t>Стоимость за единицу</t>
  </si>
  <si>
    <t>Наименование прочих расходов</t>
  </si>
  <si>
    <t>1.</t>
  </si>
  <si>
    <t>накладные расходы</t>
  </si>
  <si>
    <t>1.6.</t>
  </si>
  <si>
    <t>Итого расходов</t>
  </si>
  <si>
    <t>2.</t>
  </si>
  <si>
    <t>Разработка сетевой организацией проектной документации</t>
  </si>
  <si>
    <t>3.</t>
  </si>
  <si>
    <t>Выполнение ТУ сетевой организацией</t>
  </si>
  <si>
    <t>4.</t>
  </si>
  <si>
    <t>Участие в осмотре представителем Сетевой организации присоединяемых Устройств Заявителя</t>
  </si>
  <si>
    <t>Фактические действия по присоединению и обеспечению работы энергопринимающих устройств в электрической сети</t>
  </si>
  <si>
    <t>стоимость за 1 км</t>
  </si>
  <si>
    <t>Строительство ТП 25 кВА, 1 шт</t>
  </si>
  <si>
    <t>стоимость за 1 шт</t>
  </si>
  <si>
    <t>строительство ВЛ 10 кВ 5метров</t>
  </si>
  <si>
    <t>Строительство ВЛ 0,4 кВ 35метров</t>
  </si>
  <si>
    <t>по данным РСТ 2014 год</t>
  </si>
  <si>
    <t>Приложение 2</t>
  </si>
  <si>
    <t>№</t>
  </si>
  <si>
    <t>Показатель</t>
  </si>
  <si>
    <t>Расходы по выполнению мероприятий по технологическому присоединению за исключением инвестиционной составляющей</t>
  </si>
  <si>
    <t>1.1</t>
  </si>
  <si>
    <t>1.2</t>
  </si>
  <si>
    <t>Энергия на хозяйственные нужды</t>
  </si>
  <si>
    <t>1.3</t>
  </si>
  <si>
    <t>Оплата труда (без ЕСН)</t>
  </si>
  <si>
    <t>1.4</t>
  </si>
  <si>
    <t>Отчисления на социальные нужды</t>
  </si>
  <si>
    <t>1.5</t>
  </si>
  <si>
    <t>Прочие расходы, всего, в т.ч.</t>
  </si>
  <si>
    <t>1.5.1.</t>
  </si>
  <si>
    <t>1.5.2.</t>
  </si>
  <si>
    <t xml:space="preserve"> - налоги, всего, в т.ч.</t>
  </si>
  <si>
    <t>1.5.3.</t>
  </si>
  <si>
    <t>1.5.3.1.</t>
  </si>
  <si>
    <t>1.5.3.2.</t>
  </si>
  <si>
    <t>1.5.3.3.</t>
  </si>
  <si>
    <t>1.5.3.4.</t>
  </si>
  <si>
    <t>1.5.3.5.</t>
  </si>
  <si>
    <t>Внереализационные расходы, всего</t>
  </si>
  <si>
    <t>1.6.1.</t>
  </si>
  <si>
    <t xml:space="preserve"> - расходы на услуги банков</t>
  </si>
  <si>
    <t>1.6.2.</t>
  </si>
  <si>
    <t xml:space="preserve"> - % за пользование кредитом</t>
  </si>
  <si>
    <t>1.6.3.</t>
  </si>
  <si>
    <t xml:space="preserve"> - налог на имущество</t>
  </si>
  <si>
    <t>1.6.4.</t>
  </si>
  <si>
    <t xml:space="preserve"> - другие обоснованные расходы</t>
  </si>
  <si>
    <t>1.6.5.</t>
  </si>
  <si>
    <t>1.6.6.</t>
  </si>
  <si>
    <t>- другие расходы из прибыли</t>
  </si>
  <si>
    <t>Выпадающие доходы/ экономия средств</t>
  </si>
  <si>
    <t xml:space="preserve">№ </t>
  </si>
  <si>
    <t>Наименование мероприятий</t>
  </si>
  <si>
    <t>Разбивка НВВ, руб</t>
  </si>
  <si>
    <t>Объем максимальной мощности, кВт</t>
  </si>
  <si>
    <r>
      <t>Ставка для рсчета платы по каждому мероприятию,</t>
    </r>
    <r>
      <rPr>
        <b/>
        <sz val="12"/>
        <rFont val="Times New Roman"/>
        <family val="1"/>
        <charset val="204"/>
      </rPr>
      <t xml:space="preserve"> руб/кВт</t>
    </r>
  </si>
  <si>
    <t>1</t>
  </si>
  <si>
    <t>Подготовка и выдача сетевой организацией технических условий ТУ и их согласование</t>
  </si>
  <si>
    <t>2</t>
  </si>
  <si>
    <t>3</t>
  </si>
  <si>
    <t>Выполнение ТУ сетевой организацией, всего, в т.ч. расходы на строительство объектов электросетевого хозяйства до присоединяемых энергопринимающих устройств и (или) объектов электроэнергетики:</t>
  </si>
  <si>
    <t>3.1</t>
  </si>
  <si>
    <t>строительство воздушных линий</t>
  </si>
  <si>
    <t>3.2</t>
  </si>
  <si>
    <t>строительство  кабельных линий</t>
  </si>
  <si>
    <t>3.3</t>
  </si>
  <si>
    <t>строительство пунктов секционирования</t>
  </si>
  <si>
    <t>3.4</t>
  </si>
  <si>
    <t>строительство комплектных трансформаторных подстанций (КТП), распределительных трансформаторных подстанций (РТП) с классом напряжения до 35 кВ</t>
  </si>
  <si>
    <t>3.5</t>
  </si>
  <si>
    <t>строительство центров питания; подстанций классом напряжения 35 кВ и выше (ПС)</t>
  </si>
  <si>
    <t>4</t>
  </si>
  <si>
    <t>Проверка сетевой организацией выполнения заявителем ТУ</t>
  </si>
  <si>
    <t>5</t>
  </si>
  <si>
    <t>Участие в осмотре должностным лицом Ростехнадзора присоединяемых Устройств</t>
  </si>
  <si>
    <t>6</t>
  </si>
  <si>
    <t>Фактические действия по присоединению и обеспечению работы Устройств в электрической сети</t>
  </si>
  <si>
    <t>услуги связи</t>
  </si>
  <si>
    <t>расходы на охрану и пожарную безопасность</t>
  </si>
  <si>
    <t>расходы на информационное обслуживание,      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</si>
  <si>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</si>
  <si>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</si>
  <si>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</si>
  <si>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 xml:space="preserve"> - работы и услуги непроизводственного характера, в т.ч.</t>
  </si>
  <si>
    <t xml:space="preserve"> - денежные выплаты социального характера (по кол. договору)</t>
  </si>
  <si>
    <t>Приложение 3</t>
  </si>
  <si>
    <t>Приложение 1</t>
  </si>
  <si>
    <t>руб.</t>
  </si>
  <si>
    <t>Показатели</t>
  </si>
  <si>
    <t>Ед.изм.</t>
  </si>
  <si>
    <t>Факт завершенного периода</t>
  </si>
  <si>
    <t>Период регулирования</t>
  </si>
  <si>
    <t>Численность основные рабочие</t>
  </si>
  <si>
    <t>чел.</t>
  </si>
  <si>
    <t>Средняя оплата труда.</t>
  </si>
  <si>
    <t>2.1.</t>
  </si>
  <si>
    <t>Тарифная ставка рабочего 1 разряда</t>
  </si>
  <si>
    <t>Дефлятор по заработной плате</t>
  </si>
  <si>
    <t>Тарифная ставка рабочего 1 разряда с учетом дефлятора</t>
  </si>
  <si>
    <t>2.2.</t>
  </si>
  <si>
    <t>Коэффициент особенности работ</t>
  </si>
  <si>
    <t>2.3.</t>
  </si>
  <si>
    <t>Тарифная ставка рабочего 1 разряда с учетом коэффициента</t>
  </si>
  <si>
    <t>2.4.</t>
  </si>
  <si>
    <t>Средний разряд  оплаты труда</t>
  </si>
  <si>
    <t>2.5.</t>
  </si>
  <si>
    <t>Тарифный коэффициент соответствующего разряда по оплате труда</t>
  </si>
  <si>
    <t>2.6.</t>
  </si>
  <si>
    <t>Среднемесячная тарифная ставка ОП</t>
  </si>
  <si>
    <t>2.7.</t>
  </si>
  <si>
    <t>Выплаты, связанные с режимом работы с условиями труда 1 работника</t>
  </si>
  <si>
    <t>2.7.1.</t>
  </si>
  <si>
    <t>процент выплаты</t>
  </si>
  <si>
    <t>%</t>
  </si>
  <si>
    <t>2.7.2.</t>
  </si>
  <si>
    <t>сумма выплат</t>
  </si>
  <si>
    <t>2.8.</t>
  </si>
  <si>
    <t>Текущее премирование</t>
  </si>
  <si>
    <t>2.8.1.</t>
  </si>
  <si>
    <t>2.8.2.</t>
  </si>
  <si>
    <t>2.9.</t>
  </si>
  <si>
    <t>2.9.1.</t>
  </si>
  <si>
    <t>2.9.2.</t>
  </si>
  <si>
    <t>2.10.</t>
  </si>
  <si>
    <t>Выплаты по итогам года</t>
  </si>
  <si>
    <t>2.10.1.</t>
  </si>
  <si>
    <t>2.10.2.</t>
  </si>
  <si>
    <t>2.11.</t>
  </si>
  <si>
    <t>2.11.1.</t>
  </si>
  <si>
    <t>2.11.2.</t>
  </si>
  <si>
    <t>2.12.</t>
  </si>
  <si>
    <t>Выплаты по районному коэффициенту  и северной надбавке</t>
  </si>
  <si>
    <t>2.12.1.</t>
  </si>
  <si>
    <t>2.12.2.</t>
  </si>
  <si>
    <t>2.13.</t>
  </si>
  <si>
    <t>Итого среднемесячная оплата труда на 1 работника</t>
  </si>
  <si>
    <t>тыс. руб.</t>
  </si>
  <si>
    <t>Вознаграждение за выслугу лет</t>
  </si>
  <si>
    <t>% накладных охр</t>
  </si>
  <si>
    <t>% накладных цр</t>
  </si>
  <si>
    <t xml:space="preserve"> - работы и услуги производственного характера </t>
  </si>
  <si>
    <t>ЦР</t>
  </si>
  <si>
    <t>Расчет расходов на оплату труда (основные рабочие) по</t>
  </si>
  <si>
    <t>ООО"Региональная сеть"</t>
  </si>
  <si>
    <t>(наименование ЭСО)</t>
  </si>
  <si>
    <t>Прочие выплаты в соответствии с коллект.договором</t>
  </si>
  <si>
    <t>Количество месяцев, принятых для расчета фонда оплаты труда</t>
  </si>
  <si>
    <t>мес.</t>
  </si>
  <si>
    <t>Расчет средств на оплату труда ОП (включенного в себестоимость)</t>
  </si>
  <si>
    <t>перевод оклата от утвержденного тарифом на 13год</t>
  </si>
  <si>
    <t>1.5.1.1</t>
  </si>
  <si>
    <t>- эксплуатация автотранспорта</t>
  </si>
  <si>
    <t>2015 год</t>
  </si>
  <si>
    <t>Предложение ТСО</t>
  </si>
  <si>
    <t>Обязательные страховые взносы (% от ФОТ)</t>
  </si>
  <si>
    <t>Заработная плата исполнителя за время, затраченное на выполнение работ, руб.</t>
  </si>
  <si>
    <t>Трудозатраты, чел/час</t>
  </si>
  <si>
    <t>Стоимость транспортных расходов, руб.</t>
  </si>
  <si>
    <t>Стоимость вспомогательных материалов, руб.</t>
  </si>
  <si>
    <t xml:space="preserve">Расшифровка затрат к калькуляции стоимости мероприятий, осуществляемых при технологическом присоединении к электрическим сетям </t>
  </si>
  <si>
    <t>ВСЕГО расходов</t>
  </si>
  <si>
    <t>Разработка сетевой организацией проектной документации по строительству "последеней мили"</t>
  </si>
  <si>
    <t>Расчет необходимой валовой выручки по технологическому присоединению к электрическим сетям</t>
  </si>
  <si>
    <t>Необходимая валовая выручка</t>
  </si>
  <si>
    <t>Стоимость мероприятий, осуществляемых при технологическом присоединении (руб./кВт)</t>
  </si>
  <si>
    <t>Состав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</si>
  <si>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Состав расходов по мероприятиям</t>
  </si>
  <si>
    <t>Присоединение объектов Заявителя к ячейке (ТП, РТП, РП, ПС)</t>
  </si>
  <si>
    <t>Присоединение объектов Заявителя к линии электропередачи (ЛЭП)</t>
  </si>
  <si>
    <t>уровень напряжения, указанный в заявке, соответствует напряжению присоединения к существующему объекту электросетевого хозяйства (трансформация напряжения не требуется)</t>
  </si>
  <si>
    <t>уровень напряжения, указанный в заявке, не соответствует напряжению присоединения к существующему объекту электросетевого хозяйства (трансформация напряжения требуется)</t>
  </si>
  <si>
    <t>Расходы на:</t>
  </si>
  <si>
    <t>1. Строительство воздушных и (или) кабельных линий</t>
  </si>
  <si>
    <t>2. Строительство пунктов секционирования &lt;1&gt;</t>
  </si>
  <si>
    <t>3. Строительство комплектных трансформаторных подстанций (КТП), распределительных трансформаторных подстанций (РТП) с уровнем напряжения до 35 кВ &lt;2&gt;</t>
  </si>
  <si>
    <t>4. Строительство центров питания подстанций уровнем напряжения 35 кВ и выше (ПС) &lt;3&gt;</t>
  </si>
  <si>
    <t>Стандартизированные тарифные ставки</t>
  </si>
  <si>
    <t>Предложение</t>
  </si>
  <si>
    <t>Размер ставки в ценах                               3 квартала 2014г.</t>
  </si>
  <si>
    <t xml:space="preserve">1. 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</si>
  <si>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следующим мероприятиям: , в руб/кВт С1, в том числе:</t>
  </si>
  <si>
    <t xml:space="preserve">1.1. </t>
  </si>
  <si>
    <t>Составляющая ОАО "Кировэнерго", в руб/кВт</t>
  </si>
  <si>
    <r>
      <t>Стандартизированная тарифная ставка для присоединения заявителей свыше 15 кВт, а также до 15 кВт включительно, при условии, что расстояние от границ участка заявителя до объектов электросетевого хозяйства составляет более 300 м в городах и более 500 м в сельской местности (руб/кВт), всего,</t>
    </r>
    <r>
      <rPr>
        <sz val="11"/>
        <color indexed="8"/>
        <rFont val="Times New Roman"/>
        <family val="1"/>
        <charset val="204"/>
      </rPr>
      <t xml:space="preserve"> в том числе:</t>
    </r>
  </si>
  <si>
    <t>1.1.</t>
  </si>
  <si>
    <t xml:space="preserve"> - подготовка и выдача сетевой организацией технических условий и их согласование со смежными сетевыми организациями; </t>
  </si>
  <si>
    <t>1.2.</t>
  </si>
  <si>
    <t xml:space="preserve"> - проверка сетевой организацией выполнения Заявителем технических условий;</t>
  </si>
  <si>
    <t>1.3.</t>
  </si>
  <si>
    <t xml:space="preserve"> - осмотр (обследование) присоединяемых Устройств должностным лицом Ростехнадзора;</t>
  </si>
  <si>
    <t>1.4.</t>
  </si>
  <si>
    <t xml:space="preserve"> - осуществление сетевой организацией фактического присоединения объектов Заявителя к электрическим сетям</t>
  </si>
  <si>
    <t xml:space="preserve"> согласование с вышестоящей сетевой компанией филиалом «Кировэнерго» ОАО «МРСК Центра и Приволжья» </t>
  </si>
  <si>
    <r>
      <t xml:space="preserve">Стандартизированная тарифная ставка на покрытие расходов сетевой организации на строительство воздушных линий электропередачи, в руб/м </t>
    </r>
    <r>
      <rPr>
        <b/>
        <sz val="11"/>
        <color indexed="8"/>
        <rFont val="Times New Roman"/>
        <family val="1"/>
        <charset val="204"/>
      </rPr>
      <t>С</t>
    </r>
    <r>
      <rPr>
        <b/>
        <vertAlign val="superscript"/>
        <sz val="11"/>
        <color indexed="8"/>
        <rFont val="Times New Roman"/>
        <family val="1"/>
        <charset val="204"/>
      </rPr>
      <t>2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vertAlign val="subscript"/>
        <sz val="11"/>
        <color indexed="8"/>
        <rFont val="Times New Roman"/>
        <family val="1"/>
        <charset val="204"/>
      </rPr>
      <t>0,4(6-10)</t>
    </r>
  </si>
  <si>
    <r>
      <t xml:space="preserve">Стандартизированная тарифная ставка на покрытие расходов сетевой организации на строительство кабельных линий электропередачи, в руб/м </t>
    </r>
    <r>
      <rPr>
        <b/>
        <sz val="11"/>
        <color indexed="8"/>
        <rFont val="Times New Roman"/>
        <family val="1"/>
        <charset val="204"/>
      </rPr>
      <t>С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vertAlign val="subscript"/>
        <sz val="11"/>
        <color indexed="8"/>
        <rFont val="Times New Roman"/>
        <family val="1"/>
        <charset val="204"/>
      </rPr>
      <t>0,4(6-10)</t>
    </r>
  </si>
  <si>
    <r>
      <t xml:space="preserve"> Стандартизированная тарифная ставка на покрытие расходов сетевой организации на строительство подстанций, в руб/кВт </t>
    </r>
    <r>
      <rPr>
        <b/>
        <sz val="11"/>
        <color indexed="8"/>
        <rFont val="Times New Roman"/>
        <family val="1"/>
        <charset val="204"/>
      </rPr>
      <t>С</t>
    </r>
    <r>
      <rPr>
        <b/>
        <vertAlign val="superscript"/>
        <sz val="11"/>
        <color indexed="8"/>
        <rFont val="Times New Roman"/>
        <family val="1"/>
        <charset val="204"/>
      </rPr>
      <t>4</t>
    </r>
  </si>
  <si>
    <t xml:space="preserve">Расчет стандартизированных ставок  на технологическое присоединение к сетям </t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</si>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</sst>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0.0%"/>
    <numFmt numFmtId="168" formatCode="#,##0.0"/>
    <numFmt numFmtId="169" formatCode="#,##0_);[Red]\(#,##0\)"/>
    <numFmt numFmtId="170" formatCode="_(* #,##0.00_);_(* \(#,##0.00\);_(* &quot;-&quot;??_);_(@_)"/>
    <numFmt numFmtId="171" formatCode="0.0000"/>
  </numFmts>
  <fonts count="6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0"/>
      <name val="Times New Roman CYR"/>
      <charset val="204"/>
    </font>
    <font>
      <b/>
      <sz val="9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vertAlign val="subscript"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8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0" fillId="0" borderId="0"/>
    <xf numFmtId="0" fontId="20" fillId="0" borderId="0"/>
    <xf numFmtId="0" fontId="22" fillId="0" borderId="0"/>
    <xf numFmtId="0" fontId="2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12" borderId="31" applyNumberFormat="0" applyAlignment="0" applyProtection="0"/>
    <xf numFmtId="0" fontId="34" fillId="25" borderId="32" applyNumberFormat="0" applyAlignment="0" applyProtection="0"/>
    <xf numFmtId="0" fontId="35" fillId="25" borderId="31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Border="0">
      <alignment horizontal="center" vertical="center" wrapText="1"/>
    </xf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40" fillId="0" borderId="35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36" applyBorder="0">
      <alignment horizontal="center" vertical="center" wrapText="1"/>
    </xf>
    <xf numFmtId="4" fontId="21" fillId="5" borderId="5" applyBorder="0">
      <alignment horizontal="right"/>
    </xf>
    <xf numFmtId="0" fontId="41" fillId="0" borderId="37" applyNumberFormat="0" applyFill="0" applyAlignment="0" applyProtection="0"/>
    <xf numFmtId="0" fontId="42" fillId="26" borderId="38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2" fillId="0" borderId="0"/>
    <xf numFmtId="0" fontId="2" fillId="0" borderId="0"/>
    <xf numFmtId="0" fontId="20" fillId="0" borderId="0"/>
    <xf numFmtId="0" fontId="45" fillId="0" borderId="0"/>
    <xf numFmtId="0" fontId="26" fillId="0" borderId="0"/>
    <xf numFmtId="0" fontId="46" fillId="0" borderId="0"/>
    <xf numFmtId="0" fontId="48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46" fillId="28" borderId="39" applyNumberFormat="0" applyFont="0" applyAlignment="0" applyProtection="0"/>
    <xf numFmtId="9" fontId="20" fillId="0" borderId="0" applyFont="0" applyFill="0" applyBorder="0" applyAlignment="0" applyProtection="0"/>
    <xf numFmtId="0" fontId="50" fillId="0" borderId="40" applyNumberFormat="0" applyFill="0" applyAlignment="0" applyProtection="0"/>
    <xf numFmtId="0" fontId="47" fillId="0" borderId="0"/>
    <xf numFmtId="169" fontId="51" fillId="0" borderId="0">
      <alignment vertical="top"/>
    </xf>
    <xf numFmtId="0" fontId="52" fillId="0" borderId="0" applyNumberFormat="0" applyFill="0" applyBorder="0" applyAlignment="0" applyProtection="0"/>
    <xf numFmtId="170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21" fillId="6" borderId="0" applyBorder="0">
      <alignment horizontal="right"/>
    </xf>
    <xf numFmtId="4" fontId="21" fillId="4" borderId="1" applyBorder="0">
      <alignment horizontal="right"/>
    </xf>
    <xf numFmtId="0" fontId="53" fillId="9" borderId="0" applyNumberFormat="0" applyBorder="0" applyAlignment="0" applyProtection="0"/>
    <xf numFmtId="0" fontId="1" fillId="0" borderId="0"/>
  </cellStyleXfs>
  <cellXfs count="265">
    <xf numFmtId="0" fontId="0" fillId="0" borderId="0" xfId="0"/>
    <xf numFmtId="0" fontId="5" fillId="0" borderId="0" xfId="1" applyFont="1"/>
    <xf numFmtId="0" fontId="0" fillId="0" borderId="0" xfId="0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8" fillId="0" borderId="0" xfId="1" applyFont="1" applyAlignment="1"/>
    <xf numFmtId="0" fontId="8" fillId="0" borderId="0" xfId="1" applyFont="1"/>
    <xf numFmtId="1" fontId="8" fillId="0" borderId="0" xfId="1" applyNumberFormat="1" applyFont="1"/>
    <xf numFmtId="0" fontId="9" fillId="0" borderId="0" xfId="1" applyFont="1"/>
    <xf numFmtId="0" fontId="9" fillId="0" borderId="0" xfId="1" applyFont="1" applyAlignment="1">
      <alignment horizontal="center"/>
    </xf>
    <xf numFmtId="1" fontId="13" fillId="0" borderId="0" xfId="1" applyNumberFormat="1" applyFont="1"/>
    <xf numFmtId="2" fontId="8" fillId="0" borderId="5" xfId="1" applyNumberFormat="1" applyFont="1" applyFill="1" applyBorder="1" applyAlignment="1">
      <alignment horizontal="center" vertical="center"/>
    </xf>
    <xf numFmtId="1" fontId="11" fillId="0" borderId="0" xfId="1" applyNumberFormat="1" applyFont="1"/>
    <xf numFmtId="1" fontId="8" fillId="0" borderId="5" xfId="1" applyNumberFormat="1" applyFont="1" applyFill="1" applyBorder="1" applyAlignment="1">
      <alignment horizontal="center" vertical="center"/>
    </xf>
    <xf numFmtId="0" fontId="5" fillId="0" borderId="0" xfId="1" applyFont="1" applyAlignment="1"/>
    <xf numFmtId="1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1" fontId="16" fillId="0" borderId="0" xfId="1" applyNumberFormat="1" applyFont="1" applyAlignment="1">
      <alignment horizontal="center" vertical="center"/>
    </xf>
    <xf numFmtId="0" fontId="13" fillId="0" borderId="0" xfId="1" applyFont="1" applyBorder="1" applyAlignment="1"/>
    <xf numFmtId="0" fontId="13" fillId="0" borderId="0" xfId="1" applyFont="1" applyAlignment="1">
      <alignment horizontal="center" vertical="center"/>
    </xf>
    <xf numFmtId="0" fontId="15" fillId="0" borderId="0" xfId="1" applyFont="1"/>
    <xf numFmtId="0" fontId="13" fillId="0" borderId="0" xfId="1" applyFont="1"/>
    <xf numFmtId="0" fontId="7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/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5" fillId="0" borderId="0" xfId="1" applyNumberFormat="1" applyFont="1" applyBorder="1" applyAlignment="1"/>
    <xf numFmtId="0" fontId="17" fillId="0" borderId="0" xfId="1" applyFont="1" applyBorder="1"/>
    <xf numFmtId="2" fontId="8" fillId="0" borderId="0" xfId="1" applyNumberFormat="1" applyFont="1" applyBorder="1"/>
    <xf numFmtId="1" fontId="5" fillId="0" borderId="0" xfId="1" applyNumberFormat="1" applyFont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4" fillId="0" borderId="0" xfId="1" applyFont="1" applyAlignment="1">
      <alignment wrapText="1"/>
    </xf>
    <xf numFmtId="166" fontId="5" fillId="0" borderId="0" xfId="3" applyNumberFormat="1" applyFont="1" applyBorder="1" applyAlignment="1">
      <alignment horizontal="center" vertical="center"/>
    </xf>
    <xf numFmtId="0" fontId="9" fillId="0" borderId="0" xfId="1" applyFont="1" applyBorder="1"/>
    <xf numFmtId="0" fontId="9" fillId="0" borderId="0" xfId="1" applyFont="1" applyBorder="1" applyAlignment="1">
      <alignment horizontal="left" wrapText="1"/>
    </xf>
    <xf numFmtId="0" fontId="5" fillId="0" borderId="0" xfId="1" applyFont="1" applyBorder="1"/>
    <xf numFmtId="0" fontId="16" fillId="0" borderId="0" xfId="0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/>
    <xf numFmtId="0" fontId="17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center"/>
    </xf>
    <xf numFmtId="1" fontId="8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" fontId="5" fillId="0" borderId="0" xfId="1" applyNumberFormat="1" applyFont="1" applyBorder="1"/>
    <xf numFmtId="2" fontId="5" fillId="0" borderId="0" xfId="1" applyNumberFormat="1" applyFont="1"/>
    <xf numFmtId="49" fontId="5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1" fontId="5" fillId="0" borderId="0" xfId="1" applyNumberFormat="1" applyFont="1"/>
    <xf numFmtId="164" fontId="5" fillId="0" borderId="0" xfId="1" applyNumberFormat="1" applyFont="1"/>
    <xf numFmtId="0" fontId="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49" fontId="16" fillId="0" borderId="0" xfId="0" applyNumberFormat="1" applyFont="1" applyFill="1" applyBorder="1"/>
    <xf numFmtId="0" fontId="16" fillId="0" borderId="0" xfId="0" applyFont="1"/>
    <xf numFmtId="0" fontId="16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top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right" vertical="top" wrapText="1"/>
    </xf>
    <xf numFmtId="49" fontId="8" fillId="0" borderId="5" xfId="0" applyNumberFormat="1" applyFont="1" applyBorder="1" applyAlignment="1">
      <alignment horizontal="left" vertical="top" wrapText="1"/>
    </xf>
    <xf numFmtId="0" fontId="5" fillId="0" borderId="0" xfId="0" applyFont="1"/>
    <xf numFmtId="4" fontId="5" fillId="0" borderId="0" xfId="0" applyNumberFormat="1" applyFont="1"/>
    <xf numFmtId="49" fontId="9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4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indent="2"/>
    </xf>
    <xf numFmtId="0" fontId="8" fillId="0" borderId="5" xfId="0" applyFont="1" applyBorder="1" applyAlignment="1">
      <alignment horizontal="left" vertical="center" wrapText="1" indent="2"/>
    </xf>
    <xf numFmtId="0" fontId="14" fillId="0" borderId="0" xfId="0" applyFont="1" applyAlignment="1">
      <alignment horizontal="center" wrapText="1"/>
    </xf>
    <xf numFmtId="0" fontId="14" fillId="0" borderId="0" xfId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165" fontId="8" fillId="0" borderId="5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9" fontId="27" fillId="0" borderId="0" xfId="2" applyFont="1"/>
    <xf numFmtId="0" fontId="27" fillId="0" borderId="0" xfId="1" applyFont="1"/>
    <xf numFmtId="0" fontId="7" fillId="0" borderId="5" xfId="1" applyFont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7" fillId="0" borderId="5" xfId="1" applyFont="1" applyFill="1" applyBorder="1" applyAlignment="1">
      <alignment vertical="center" wrapText="1"/>
    </xf>
    <xf numFmtId="0" fontId="8" fillId="0" borderId="5" xfId="1" applyFont="1" applyFill="1" applyBorder="1"/>
    <xf numFmtId="4" fontId="9" fillId="0" borderId="5" xfId="1" applyNumberFormat="1" applyFont="1" applyFill="1" applyBorder="1" applyAlignment="1">
      <alignment horizontal="center" vertical="center"/>
    </xf>
    <xf numFmtId="3" fontId="9" fillId="0" borderId="5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wrapText="1"/>
    </xf>
    <xf numFmtId="0" fontId="5" fillId="0" borderId="5" xfId="1" applyFont="1" applyFill="1" applyBorder="1"/>
    <xf numFmtId="0" fontId="5" fillId="0" borderId="5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wrapText="1"/>
    </xf>
    <xf numFmtId="1" fontId="5" fillId="0" borderId="5" xfId="1" applyNumberFormat="1" applyFont="1" applyFill="1" applyBorder="1"/>
    <xf numFmtId="0" fontId="0" fillId="0" borderId="5" xfId="0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5" fillId="0" borderId="5" xfId="1" applyFont="1" applyBorder="1"/>
    <xf numFmtId="1" fontId="28" fillId="0" borderId="0" xfId="1" applyNumberFormat="1" applyFont="1" applyAlignment="1">
      <alignment horizontal="center" vertical="center"/>
    </xf>
    <xf numFmtId="0" fontId="29" fillId="0" borderId="0" xfId="1" applyFont="1" applyProtection="1"/>
    <xf numFmtId="0" fontId="29" fillId="0" borderId="0" xfId="7" applyFont="1" applyProtection="1"/>
    <xf numFmtId="0" fontId="29" fillId="0" borderId="0" xfId="7" applyFont="1" applyFill="1" applyProtection="1"/>
    <xf numFmtId="0" fontId="29" fillId="0" borderId="0" xfId="7" applyFont="1" applyFill="1" applyAlignment="1" applyProtection="1">
      <alignment horizontal="center" vertical="top"/>
    </xf>
    <xf numFmtId="0" fontId="29" fillId="0" borderId="0" xfId="5" applyFont="1" applyProtection="1"/>
    <xf numFmtId="0" fontId="29" fillId="0" borderId="0" xfId="5" applyFont="1" applyAlignment="1" applyProtection="1">
      <alignment horizontal="center"/>
    </xf>
    <xf numFmtId="0" fontId="30" fillId="3" borderId="27" xfId="5" applyFont="1" applyFill="1" applyBorder="1" applyProtection="1"/>
    <xf numFmtId="0" fontId="30" fillId="0" borderId="0" xfId="5" applyFont="1" applyProtection="1"/>
    <xf numFmtId="0" fontId="18" fillId="3" borderId="0" xfId="6" applyFont="1" applyFill="1" applyBorder="1" applyAlignment="1" applyProtection="1">
      <alignment horizontal="center" vertical="center" wrapText="1"/>
    </xf>
    <xf numFmtId="0" fontId="18" fillId="0" borderId="1" xfId="6" applyFont="1" applyBorder="1" applyAlignment="1" applyProtection="1">
      <alignment horizontal="center" vertical="center"/>
    </xf>
    <xf numFmtId="0" fontId="18" fillId="0" borderId="10" xfId="6" applyFont="1" applyBorder="1" applyAlignment="1" applyProtection="1">
      <alignment horizontal="center" vertical="center"/>
    </xf>
    <xf numFmtId="0" fontId="18" fillId="0" borderId="10" xfId="6" applyFont="1" applyBorder="1" applyAlignment="1" applyProtection="1">
      <alignment horizontal="center" vertical="center" wrapText="1"/>
    </xf>
    <xf numFmtId="0" fontId="18" fillId="0" borderId="11" xfId="6" applyFont="1" applyBorder="1" applyAlignment="1" applyProtection="1">
      <alignment horizontal="center" vertical="center" wrapText="1"/>
    </xf>
    <xf numFmtId="0" fontId="30" fillId="0" borderId="22" xfId="6" applyFont="1" applyBorder="1" applyAlignment="1" applyProtection="1">
      <alignment horizontal="center"/>
    </xf>
    <xf numFmtId="0" fontId="30" fillId="0" borderId="5" xfId="6" applyFont="1" applyBorder="1" applyAlignment="1" applyProtection="1">
      <alignment horizontal="center"/>
    </xf>
    <xf numFmtId="0" fontId="30" fillId="0" borderId="6" xfId="6" applyFont="1" applyBorder="1" applyAlignment="1" applyProtection="1">
      <alignment horizontal="center"/>
    </xf>
    <xf numFmtId="0" fontId="30" fillId="0" borderId="22" xfId="6" applyFont="1" applyBorder="1" applyAlignment="1" applyProtection="1">
      <alignment vertical="center"/>
    </xf>
    <xf numFmtId="0" fontId="30" fillId="0" borderId="5" xfId="6" applyFont="1" applyBorder="1" applyAlignment="1" applyProtection="1">
      <alignment horizontal="left" vertical="center" wrapText="1"/>
    </xf>
    <xf numFmtId="2" fontId="30" fillId="5" borderId="5" xfId="6" applyNumberFormat="1" applyFont="1" applyFill="1" applyBorder="1" applyAlignment="1" applyProtection="1">
      <protection locked="0"/>
    </xf>
    <xf numFmtId="2" fontId="30" fillId="5" borderId="6" xfId="6" applyNumberFormat="1" applyFont="1" applyFill="1" applyBorder="1" applyAlignment="1" applyProtection="1">
      <protection locked="0"/>
    </xf>
    <xf numFmtId="0" fontId="30" fillId="0" borderId="5" xfId="6" applyFont="1" applyBorder="1" applyAlignment="1" applyProtection="1">
      <alignment vertical="center" wrapText="1"/>
    </xf>
    <xf numFmtId="2" fontId="30" fillId="0" borderId="5" xfId="6" applyNumberFormat="1" applyFont="1" applyBorder="1" applyAlignment="1" applyProtection="1"/>
    <xf numFmtId="2" fontId="30" fillId="0" borderId="6" xfId="6" applyNumberFormat="1" applyFont="1" applyBorder="1" applyAlignment="1" applyProtection="1"/>
    <xf numFmtId="16" fontId="30" fillId="0" borderId="22" xfId="6" applyNumberFormat="1" applyFont="1" applyBorder="1" applyAlignment="1" applyProtection="1">
      <alignment vertical="center"/>
    </xf>
    <xf numFmtId="0" fontId="30" fillId="0" borderId="5" xfId="6" applyFont="1" applyFill="1" applyBorder="1" applyAlignment="1" applyProtection="1">
      <alignment wrapText="1"/>
    </xf>
    <xf numFmtId="2" fontId="30" fillId="6" borderId="5" xfId="6" applyNumberFormat="1" applyFont="1" applyFill="1" applyBorder="1" applyAlignment="1" applyProtection="1"/>
    <xf numFmtId="2" fontId="30" fillId="6" borderId="6" xfId="6" applyNumberFormat="1" applyFont="1" applyFill="1" applyBorder="1" applyAlignment="1" applyProtection="1"/>
    <xf numFmtId="0" fontId="30" fillId="0" borderId="5" xfId="6" applyFont="1" applyBorder="1" applyAlignment="1" applyProtection="1">
      <alignment vertical="center"/>
    </xf>
    <xf numFmtId="2" fontId="30" fillId="0" borderId="5" xfId="6" applyNumberFormat="1" applyFont="1" applyFill="1" applyBorder="1" applyAlignment="1" applyProtection="1"/>
    <xf numFmtId="2" fontId="30" fillId="0" borderId="6" xfId="6" applyNumberFormat="1" applyFont="1" applyFill="1" applyBorder="1" applyAlignment="1" applyProtection="1"/>
    <xf numFmtId="0" fontId="31" fillId="0" borderId="0" xfId="5" applyFont="1" applyProtection="1"/>
    <xf numFmtId="0" fontId="18" fillId="3" borderId="27" xfId="5" applyFont="1" applyFill="1" applyBorder="1" applyProtection="1"/>
    <xf numFmtId="0" fontId="30" fillId="0" borderId="22" xfId="6" applyFont="1" applyBorder="1" applyAlignment="1" applyProtection="1">
      <alignment horizontal="left" vertical="center"/>
    </xf>
    <xf numFmtId="0" fontId="18" fillId="0" borderId="0" xfId="5" applyFont="1" applyProtection="1"/>
    <xf numFmtId="0" fontId="30" fillId="0" borderId="12" xfId="6" applyFont="1" applyBorder="1" applyAlignment="1" applyProtection="1">
      <alignment horizontal="center"/>
    </xf>
    <xf numFmtId="2" fontId="30" fillId="6" borderId="12" xfId="6" applyNumberFormat="1" applyFont="1" applyFill="1" applyBorder="1" applyAlignment="1" applyProtection="1"/>
    <xf numFmtId="2" fontId="30" fillId="6" borderId="9" xfId="6" applyNumberFormat="1" applyFont="1" applyFill="1" applyBorder="1" applyAlignment="1" applyProtection="1"/>
    <xf numFmtId="0" fontId="30" fillId="3" borderId="29" xfId="5" applyFont="1" applyFill="1" applyBorder="1" applyProtection="1"/>
    <xf numFmtId="0" fontId="30" fillId="3" borderId="25" xfId="5" applyFont="1" applyFill="1" applyBorder="1" applyProtection="1"/>
    <xf numFmtId="0" fontId="30" fillId="3" borderId="25" xfId="5" applyFont="1" applyFill="1" applyBorder="1" applyAlignment="1" applyProtection="1">
      <alignment horizontal="center"/>
    </xf>
    <xf numFmtId="0" fontId="30" fillId="0" borderId="0" xfId="5" applyFont="1" applyAlignment="1" applyProtection="1">
      <alignment horizontal="center"/>
    </xf>
    <xf numFmtId="0" fontId="30" fillId="3" borderId="28" xfId="5" applyFont="1" applyFill="1" applyBorder="1" applyProtection="1"/>
    <xf numFmtId="0" fontId="18" fillId="3" borderId="28" xfId="5" applyFont="1" applyFill="1" applyBorder="1" applyProtection="1"/>
    <xf numFmtId="0" fontId="30" fillId="3" borderId="30" xfId="5" applyFont="1" applyFill="1" applyBorder="1" applyProtection="1"/>
    <xf numFmtId="2" fontId="30" fillId="29" borderId="6" xfId="6" applyNumberFormat="1" applyFont="1" applyFill="1" applyBorder="1" applyAlignment="1" applyProtection="1">
      <protection locked="0"/>
    </xf>
    <xf numFmtId="167" fontId="54" fillId="0" borderId="0" xfId="2" applyNumberFormat="1" applyFont="1"/>
    <xf numFmtId="168" fontId="8" fillId="0" borderId="5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5" xfId="3" applyFont="1" applyBorder="1" applyAlignment="1">
      <alignment horizontal="right" vertical="top" wrapText="1"/>
    </xf>
    <xf numFmtId="4" fontId="8" fillId="0" borderId="5" xfId="0" applyNumberFormat="1" applyFont="1" applyBorder="1" applyAlignment="1">
      <alignment horizontal="right" vertical="top" wrapText="1"/>
    </xf>
    <xf numFmtId="164" fontId="8" fillId="0" borderId="5" xfId="3" applyFont="1" applyFill="1" applyBorder="1" applyAlignment="1">
      <alignment horizontal="right" vertical="top" wrapText="1"/>
    </xf>
    <xf numFmtId="0" fontId="7" fillId="0" borderId="5" xfId="1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vertical="center" wrapText="1"/>
    </xf>
    <xf numFmtId="49" fontId="5" fillId="0" borderId="5" xfId="1" applyNumberFormat="1" applyFont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9" fillId="30" borderId="5" xfId="1" applyFont="1" applyFill="1" applyBorder="1" applyAlignment="1">
      <alignment horizontal="center" vertical="center"/>
    </xf>
    <xf numFmtId="0" fontId="9" fillId="31" borderId="5" xfId="1" applyFont="1" applyFill="1" applyBorder="1" applyAlignment="1">
      <alignment horizontal="center" vertical="center"/>
    </xf>
    <xf numFmtId="2" fontId="9" fillId="0" borderId="5" xfId="1" applyNumberFormat="1" applyFont="1" applyFill="1" applyBorder="1" applyAlignment="1">
      <alignment horizontal="center" vertical="center"/>
    </xf>
    <xf numFmtId="0" fontId="14" fillId="30" borderId="5" xfId="1" applyFont="1" applyFill="1" applyBorder="1" applyAlignment="1">
      <alignment horizontal="left"/>
    </xf>
    <xf numFmtId="0" fontId="9" fillId="30" borderId="5" xfId="1" applyFont="1" applyFill="1" applyBorder="1"/>
    <xf numFmtId="4" fontId="9" fillId="30" borderId="5" xfId="1" applyNumberFormat="1" applyFont="1" applyFill="1" applyBorder="1" applyAlignment="1">
      <alignment horizontal="center" vertical="center"/>
    </xf>
    <xf numFmtId="4" fontId="6" fillId="30" borderId="5" xfId="1" applyNumberFormat="1" applyFont="1" applyFill="1" applyBorder="1" applyAlignment="1">
      <alignment horizontal="center" vertical="center"/>
    </xf>
    <xf numFmtId="0" fontId="5" fillId="31" borderId="5" xfId="1" applyFont="1" applyFill="1" applyBorder="1" applyAlignment="1">
      <alignment wrapText="1"/>
    </xf>
    <xf numFmtId="0" fontId="12" fillId="31" borderId="5" xfId="1" applyFont="1" applyFill="1" applyBorder="1" applyAlignment="1">
      <alignment horizontal="center"/>
    </xf>
    <xf numFmtId="0" fontId="5" fillId="31" borderId="5" xfId="1" applyFont="1" applyFill="1" applyBorder="1"/>
    <xf numFmtId="0" fontId="5" fillId="30" borderId="5" xfId="1" applyFont="1" applyFill="1" applyBorder="1"/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55" fillId="0" borderId="0" xfId="67" applyFont="1" applyAlignment="1">
      <alignment horizontal="center" vertical="center"/>
    </xf>
    <xf numFmtId="0" fontId="55" fillId="0" borderId="0" xfId="67" applyFont="1" applyAlignment="1">
      <alignment vertical="center"/>
    </xf>
    <xf numFmtId="0" fontId="55" fillId="0" borderId="0" xfId="67" applyFont="1" applyAlignment="1">
      <alignment horizontal="center" vertical="center" wrapText="1"/>
    </xf>
    <xf numFmtId="0" fontId="55" fillId="0" borderId="5" xfId="67" applyFont="1" applyBorder="1" applyAlignment="1">
      <alignment horizontal="center" vertical="center"/>
    </xf>
    <xf numFmtId="0" fontId="55" fillId="0" borderId="5" xfId="67" applyFont="1" applyBorder="1" applyAlignment="1">
      <alignment horizontal="center" vertical="center" wrapText="1"/>
    </xf>
    <xf numFmtId="14" fontId="55" fillId="0" borderId="5" xfId="67" applyNumberFormat="1" applyFont="1" applyBorder="1" applyAlignment="1">
      <alignment vertical="center" wrapText="1"/>
    </xf>
    <xf numFmtId="2" fontId="55" fillId="0" borderId="5" xfId="67" applyNumberFormat="1" applyFont="1" applyBorder="1" applyAlignment="1">
      <alignment horizontal="center" vertical="center"/>
    </xf>
    <xf numFmtId="14" fontId="55" fillId="0" borderId="5" xfId="67" applyNumberFormat="1" applyFont="1" applyBorder="1" applyAlignment="1">
      <alignment vertical="center"/>
    </xf>
    <xf numFmtId="2" fontId="55" fillId="0" borderId="0" xfId="67" applyNumberFormat="1" applyFont="1" applyAlignment="1">
      <alignment vertical="center"/>
    </xf>
    <xf numFmtId="171" fontId="55" fillId="0" borderId="0" xfId="67" applyNumberFormat="1" applyFont="1" applyBorder="1" applyAlignment="1">
      <alignment vertical="center"/>
    </xf>
    <xf numFmtId="2" fontId="55" fillId="32" borderId="5" xfId="67" applyNumberFormat="1" applyFont="1" applyFill="1" applyBorder="1" applyAlignment="1">
      <alignment horizontal="center" vertical="center"/>
    </xf>
    <xf numFmtId="14" fontId="55" fillId="0" borderId="0" xfId="67" applyNumberFormat="1" applyFont="1" applyAlignment="1">
      <alignment vertical="center"/>
    </xf>
    <xf numFmtId="2" fontId="55" fillId="0" borderId="5" xfId="67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5" xfId="1" applyFont="1" applyBorder="1" applyAlignment="1">
      <alignment vertical="center" wrapText="1"/>
    </xf>
    <xf numFmtId="0" fontId="0" fillId="0" borderId="5" xfId="0" applyBorder="1" applyAlignment="1"/>
    <xf numFmtId="0" fontId="7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4" fillId="0" borderId="0" xfId="1" applyFont="1" applyAlignment="1">
      <alignment horizontal="left"/>
    </xf>
    <xf numFmtId="0" fontId="9" fillId="31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vertical="top" wrapText="1"/>
    </xf>
    <xf numFmtId="49" fontId="9" fillId="31" borderId="5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9" fillId="0" borderId="0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center"/>
    </xf>
    <xf numFmtId="0" fontId="7" fillId="31" borderId="5" xfId="0" applyFont="1" applyFill="1" applyBorder="1" applyAlignment="1">
      <alignment horizontal="left" wrapText="1"/>
    </xf>
    <xf numFmtId="1" fontId="7" fillId="0" borderId="5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8" fillId="4" borderId="20" xfId="6" applyFont="1" applyFill="1" applyBorder="1" applyAlignment="1" applyProtection="1">
      <alignment horizontal="center" vertical="center" wrapText="1"/>
    </xf>
    <xf numFmtId="0" fontId="18" fillId="4" borderId="26" xfId="6" applyFont="1" applyFill="1" applyBorder="1" applyAlignment="1" applyProtection="1">
      <alignment horizontal="center" vertical="center"/>
    </xf>
    <xf numFmtId="0" fontId="18" fillId="4" borderId="21" xfId="6" applyFont="1" applyFill="1" applyBorder="1" applyAlignment="1" applyProtection="1">
      <alignment horizontal="center" vertical="center"/>
    </xf>
    <xf numFmtId="0" fontId="30" fillId="4" borderId="29" xfId="6" applyFont="1" applyFill="1" applyBorder="1" applyAlignment="1" applyProtection="1">
      <alignment horizontal="center" vertical="center" wrapText="1"/>
    </xf>
    <xf numFmtId="0" fontId="30" fillId="4" borderId="25" xfId="6" applyFont="1" applyFill="1" applyBorder="1" applyAlignment="1" applyProtection="1">
      <alignment horizontal="center" vertical="center" wrapText="1"/>
    </xf>
    <xf numFmtId="0" fontId="30" fillId="4" borderId="30" xfId="6" applyFont="1" applyFill="1" applyBorder="1" applyAlignment="1" applyProtection="1">
      <alignment horizontal="center" vertical="center" wrapText="1"/>
    </xf>
    <xf numFmtId="0" fontId="30" fillId="3" borderId="0" xfId="6" applyFont="1" applyFill="1" applyBorder="1" applyAlignment="1" applyProtection="1">
      <alignment horizontal="center" vertical="center" wrapText="1"/>
    </xf>
    <xf numFmtId="0" fontId="30" fillId="0" borderId="2" xfId="6" applyFont="1" applyBorder="1" applyAlignment="1" applyProtection="1">
      <alignment horizontal="left" vertical="center"/>
    </xf>
    <xf numFmtId="0" fontId="30" fillId="0" borderId="23" xfId="6" applyFont="1" applyBorder="1" applyAlignment="1" applyProtection="1">
      <alignment horizontal="left" vertical="center"/>
    </xf>
    <xf numFmtId="0" fontId="30" fillId="0" borderId="17" xfId="6" applyFont="1" applyBorder="1" applyAlignment="1" applyProtection="1">
      <alignment horizontal="left" vertical="center" wrapText="1"/>
    </xf>
    <xf numFmtId="0" fontId="30" fillId="0" borderId="24" xfId="6" applyFont="1" applyBorder="1" applyAlignment="1" applyProtection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6" fillId="0" borderId="5" xfId="67" applyFont="1" applyBorder="1" applyAlignment="1">
      <alignment horizontal="center" vertical="center" wrapText="1"/>
    </xf>
    <xf numFmtId="0" fontId="56" fillId="0" borderId="5" xfId="67" applyFont="1" applyBorder="1" applyAlignment="1">
      <alignment horizontal="center" vertical="center"/>
    </xf>
    <xf numFmtId="14" fontId="55" fillId="0" borderId="5" xfId="67" applyNumberFormat="1" applyFont="1" applyBorder="1" applyAlignment="1">
      <alignment horizontal="center" vertical="center"/>
    </xf>
    <xf numFmtId="0" fontId="61" fillId="0" borderId="5" xfId="67" applyFont="1" applyBorder="1" applyAlignment="1">
      <alignment horizontal="center" vertical="center" wrapText="1"/>
    </xf>
  </cellXfs>
  <cellStyles count="68"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- Акцент1 2" xfId="20"/>
    <cellStyle name="60% - Акцент2 2" xfId="21"/>
    <cellStyle name="60% - Акцент3 2" xfId="22"/>
    <cellStyle name="60% - Акцент4 2" xfId="23"/>
    <cellStyle name="60% - Акцент5 2" xfId="24"/>
    <cellStyle name="60% - Акцент6 2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Гиперссылка 2" xfId="35"/>
    <cellStyle name="Гиперссылка_ОАО Радуга тарифы на 2012 год v1" xfId="36"/>
    <cellStyle name="Заголовок" xfId="37"/>
    <cellStyle name="Заголовок 1 2" xfId="38"/>
    <cellStyle name="Заголовок 2 2" xfId="39"/>
    <cellStyle name="Заголовок 3 2" xfId="40"/>
    <cellStyle name="Заголовок 4 2" xfId="41"/>
    <cellStyle name="ЗаголовокСтолбца" xfId="42"/>
    <cellStyle name="Значение" xfId="43"/>
    <cellStyle name="Итог 2" xfId="44"/>
    <cellStyle name="Контрольная ячейка 2" xfId="45"/>
    <cellStyle name="Название 2" xfId="46"/>
    <cellStyle name="Нейтральный 2" xfId="47"/>
    <cellStyle name="Обычный" xfId="0" builtinId="0"/>
    <cellStyle name="Обычный 2" xfId="4"/>
    <cellStyle name="Обычный 2 2" xfId="48"/>
    <cellStyle name="Обычный 2_ИнТехСервис-Плюс  эл.энергия 2012" xfId="49"/>
    <cellStyle name="Обычный 3" xfId="50"/>
    <cellStyle name="Обычный 3 2" xfId="51"/>
    <cellStyle name="Обычный 4" xfId="52"/>
    <cellStyle name="Обычный 4 2" xfId="53"/>
    <cellStyle name="Обычный 5" xfId="67"/>
    <cellStyle name="Обычный_123 ver3" xfId="6"/>
    <cellStyle name="Обычный_ОАО Радуга тарифы на 2012 год v1" xfId="7"/>
    <cellStyle name="Обычный_Приложение 2" xfId="5"/>
    <cellStyle name="Обычный_тарифы на 2002г с 1-01" xfId="1"/>
    <cellStyle name="Плохой 2" xfId="54"/>
    <cellStyle name="Пояснение 2" xfId="55"/>
    <cellStyle name="Примечание 2" xfId="56"/>
    <cellStyle name="Процентный" xfId="2" builtinId="5"/>
    <cellStyle name="Процентный 2" xfId="57"/>
    <cellStyle name="Связанная ячейка 2" xfId="58"/>
    <cellStyle name="Стиль 1" xfId="59"/>
    <cellStyle name="Стиль 1 2" xfId="60"/>
    <cellStyle name="Текст предупреждения 2" xfId="61"/>
    <cellStyle name="Финансовый" xfId="3" builtinId="3"/>
    <cellStyle name="Финансовый 2" xfId="62"/>
    <cellStyle name="Финансовый 2 2" xfId="63"/>
    <cellStyle name="Формула" xfId="64"/>
    <cellStyle name="ФормулаВБ" xfId="65"/>
    <cellStyle name="Хороший 2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3;&#1077;&#1082;&#1090;&#1088;&#1086;&#1101;&#1085;&#1077;&#1088;&#1075;&#1077;&#1090;&#1080;&#1082;&#1072;%20&#1080;%20&#1090;&#1077;&#1087;&#1083;&#1086;&#1101;&#1085;&#1077;&#1088;&#1075;&#1077;&#1090;&#1080;&#1082;&#1072;/&#1054;&#1089;&#1090;&#1072;&#1085;&#1080;&#1085;&#1072;%20&#1053;.&#1057;/&#1086;&#1090;%20&#1050;&#1088;&#1080;&#1074;&#1086;&#1096;&#1077;&#1080;&#1085;&#1086;&#1081;%20&#1058;.&#1053;/&#1055;&#1077;&#1088;&#1077;&#1076;&#1072;&#1095;&#1072;%202011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ukalova/&#1052;&#1086;&#1080;%20&#1076;&#1086;&#1082;&#1091;&#1084;&#1077;&#1085;&#1090;&#1099;/TEPLO.43_1.2(13.04.20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%20&#1087;&#1072;&#1087;&#1082;&#1072;\Documents%20and%20Settings\fukalova\&#1052;&#1086;&#1080;%20&#1076;&#1086;&#1082;&#1091;&#1084;&#1077;&#1085;&#1090;&#1099;\TEPLO.43_1.2(13.04.20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76;&#1085;&#1080;&#1082;&#1086;&#1074;&#1072;%20&#1057;&#1069;/Documents/&#1052;&#1086;&#1080;%20&#1076;&#1086;&#1082;&#1091;&#1084;&#1077;&#1085;&#1090;&#1099;%20&#1070;&#1044;&#1053;&#1048;&#1050;&#1054;&#1042;&#1040;%20&#1057;.&#1069;/2%20&#1055;&#1045;&#1056;&#1045;&#1044;&#1040;&#1063;&#1040;%20%20%20&#1069;&#1069;/2013%20&#1075;&#1086;&#1076;/&#1054;&#1054;&#1054;%20&#1056;&#1077;&#1075;&#1080;&#1086;&#1085;&#1072;&#1083;&#1100;&#1085;&#1072;&#1103;%20&#1089;&#1077;&#1090;&#1100;%2009.08.13/&#1089;%20&#1076;&#1086;&#1083;&#1075;&#1086;&#1089;&#1088;&#1086;&#1095;&#1085;&#1099;&#1084;&#1080;%2014-15-16/1%20&#1056;&#1057;&#1058;%20&#1060;&#1054;&#1058;%20&#1055;&#1088;&#1080;&#1083;&#1086;&#1078;&#1077;&#1085;&#1080;&#1103;%201,%202%20&#1085;&#1072;%202013,%202014-15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Новый лист (3)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A8">
            <v>0.04</v>
          </cell>
        </row>
        <row r="9">
          <cell r="A9">
            <v>0.05</v>
          </cell>
        </row>
        <row r="10">
          <cell r="A10">
            <v>0.06</v>
          </cell>
        </row>
        <row r="11">
          <cell r="A11">
            <v>7.0000000000000007E-2</v>
          </cell>
        </row>
        <row r="12">
          <cell r="A12">
            <v>0.08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et_union"/>
      <sheetName val="REESTR"/>
      <sheetName val="TEHSHEET"/>
      <sheetName val="Заголовок"/>
      <sheetName val="Заголовок2"/>
      <sheetName val="23"/>
    </sheetNames>
    <sheetDataSet>
      <sheetData sheetId="0"/>
      <sheetData sheetId="1">
        <row r="1">
          <cell r="A1" t="str">
            <v>Кировская область</v>
          </cell>
          <cell r="B1" t="str">
            <v>Не определено</v>
          </cell>
          <cell r="C1" t="str">
            <v>__</v>
          </cell>
        </row>
        <row r="2">
          <cell r="A2" t="str">
            <v>Не определено</v>
          </cell>
          <cell r="B2" t="str">
            <v>Не определено</v>
          </cell>
        </row>
        <row r="3">
          <cell r="A3" t="str">
            <v>Не определено</v>
          </cell>
          <cell r="B3" t="str">
            <v>Не определено</v>
          </cell>
        </row>
        <row r="4">
          <cell r="A4" t="str">
            <v>Не определено</v>
          </cell>
          <cell r="B4" t="str">
            <v>Не определено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et_union"/>
      <sheetName val="REESTR"/>
      <sheetName val="TEHSHEET"/>
      <sheetName val="Заголовок"/>
      <sheetName val="Заголовок2"/>
      <sheetName val="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П"/>
      <sheetName val="АУП +Цех"/>
      <sheetName val="Оплата труда рабочих"/>
      <sheetName val="ОТ цех. рабочих"/>
      <sheetName val="ОТ общехоз. "/>
      <sheetName val="Оплата труда АУП+Цех"/>
      <sheetName val="Приложение 1"/>
      <sheetName val="Приложение 2 2013-16гг"/>
      <sheetName val="ОС "/>
    </sheetNames>
    <sheetDataSet>
      <sheetData sheetId="0">
        <row r="42">
          <cell r="G42">
            <v>11.006072399999999</v>
          </cell>
        </row>
      </sheetData>
      <sheetData sheetId="1">
        <row r="21">
          <cell r="G21">
            <v>3.6111730374367994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10"/>
  <sheetViews>
    <sheetView zoomScale="80" zoomScaleNormal="80" workbookViewId="0">
      <selection activeCell="B8" sqref="B8"/>
    </sheetView>
  </sheetViews>
  <sheetFormatPr defaultRowHeight="12.75" x14ac:dyDescent="0.2"/>
  <cols>
    <col min="1" max="1" width="37.7109375" style="186" customWidth="1"/>
    <col min="2" max="2" width="22.7109375" style="186" customWidth="1"/>
    <col min="3" max="3" width="23.28515625" style="186" customWidth="1"/>
    <col min="4" max="4" width="25.7109375" style="186" customWidth="1"/>
    <col min="5" max="5" width="22.28515625" style="186" customWidth="1"/>
    <col min="6" max="16384" width="9.140625" style="186"/>
  </cols>
  <sheetData>
    <row r="1" spans="1:7" ht="25.5" customHeight="1" x14ac:dyDescent="0.2">
      <c r="E1" s="187" t="s">
        <v>116</v>
      </c>
    </row>
    <row r="2" spans="1:7" ht="48.75" customHeight="1" x14ac:dyDescent="0.2">
      <c r="A2" s="206" t="s">
        <v>195</v>
      </c>
      <c r="B2" s="206"/>
      <c r="C2" s="206"/>
      <c r="D2" s="206"/>
      <c r="E2" s="206"/>
    </row>
    <row r="3" spans="1:7" ht="17.25" customHeight="1" x14ac:dyDescent="0.2">
      <c r="A3" s="188"/>
      <c r="B3" s="188"/>
      <c r="C3" s="188"/>
      <c r="D3" s="188"/>
      <c r="E3" s="188"/>
    </row>
    <row r="4" spans="1:7" ht="63" customHeight="1" x14ac:dyDescent="0.2">
      <c r="A4" s="205" t="s">
        <v>196</v>
      </c>
      <c r="B4" s="205" t="s">
        <v>197</v>
      </c>
      <c r="C4" s="205"/>
      <c r="D4" s="205" t="s">
        <v>198</v>
      </c>
      <c r="E4" s="205"/>
      <c r="F4" s="189"/>
      <c r="G4" s="189"/>
    </row>
    <row r="5" spans="1:7" ht="264" customHeight="1" x14ac:dyDescent="0.2">
      <c r="A5" s="205"/>
      <c r="B5" s="191" t="s">
        <v>199</v>
      </c>
      <c r="C5" s="191" t="s">
        <v>200</v>
      </c>
      <c r="D5" s="191" t="s">
        <v>199</v>
      </c>
      <c r="E5" s="191" t="s">
        <v>200</v>
      </c>
      <c r="F5" s="189"/>
      <c r="G5" s="189"/>
    </row>
    <row r="6" spans="1:7" ht="18.75" x14ac:dyDescent="0.2">
      <c r="A6" s="190" t="s">
        <v>201</v>
      </c>
      <c r="B6" s="190"/>
      <c r="C6" s="190"/>
      <c r="D6" s="190"/>
      <c r="E6" s="190"/>
      <c r="F6" s="189"/>
      <c r="G6" s="189"/>
    </row>
    <row r="7" spans="1:7" ht="37.5" x14ac:dyDescent="0.2">
      <c r="A7" s="190" t="s">
        <v>202</v>
      </c>
      <c r="B7" s="190"/>
      <c r="C7" s="190"/>
      <c r="D7" s="190"/>
      <c r="E7" s="190"/>
      <c r="F7" s="189"/>
      <c r="G7" s="189"/>
    </row>
    <row r="8" spans="1:7" ht="37.5" x14ac:dyDescent="0.2">
      <c r="A8" s="190" t="s">
        <v>203</v>
      </c>
      <c r="B8" s="190"/>
      <c r="C8" s="190"/>
      <c r="D8" s="190"/>
      <c r="E8" s="190"/>
      <c r="F8" s="189"/>
      <c r="G8" s="189"/>
    </row>
    <row r="9" spans="1:7" ht="150" x14ac:dyDescent="0.2">
      <c r="A9" s="190" t="s">
        <v>204</v>
      </c>
      <c r="B9" s="190"/>
      <c r="C9" s="190"/>
      <c r="D9" s="190"/>
      <c r="E9" s="190"/>
      <c r="F9" s="189"/>
      <c r="G9" s="189"/>
    </row>
    <row r="10" spans="1:7" ht="75" x14ac:dyDescent="0.2">
      <c r="A10" s="190" t="s">
        <v>205</v>
      </c>
      <c r="B10" s="190"/>
      <c r="C10" s="190"/>
      <c r="D10" s="190"/>
      <c r="E10" s="190"/>
      <c r="F10" s="189"/>
      <c r="G10" s="189"/>
    </row>
  </sheetData>
  <mergeCells count="4">
    <mergeCell ref="B4:C4"/>
    <mergeCell ref="D4:E4"/>
    <mergeCell ref="A4:A5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E22"/>
  <sheetViews>
    <sheetView topLeftCell="A7" zoomScale="80" zoomScaleNormal="80" zoomScaleSheetLayoutView="70" workbookViewId="0">
      <selection activeCell="I9" sqref="I9"/>
    </sheetView>
  </sheetViews>
  <sheetFormatPr defaultRowHeight="12.75" x14ac:dyDescent="0.2"/>
  <cols>
    <col min="2" max="2" width="48" customWidth="1"/>
    <col min="3" max="3" width="16.5703125" customWidth="1"/>
    <col min="4" max="4" width="15" customWidth="1"/>
    <col min="5" max="5" width="17.42578125" customWidth="1"/>
  </cols>
  <sheetData>
    <row r="1" spans="1:5" ht="15.75" x14ac:dyDescent="0.25">
      <c r="E1" s="63" t="s">
        <v>46</v>
      </c>
    </row>
    <row r="2" spans="1:5" ht="65.25" customHeight="1" x14ac:dyDescent="0.3">
      <c r="A2" s="207" t="s">
        <v>194</v>
      </c>
      <c r="B2" s="207"/>
      <c r="C2" s="207"/>
      <c r="D2" s="207"/>
      <c r="E2" s="207"/>
    </row>
    <row r="3" spans="1:5" ht="24" customHeight="1" x14ac:dyDescent="0.3">
      <c r="A3" s="85"/>
      <c r="B3" s="85"/>
      <c r="C3" s="85"/>
      <c r="D3" s="166"/>
      <c r="E3" s="85"/>
    </row>
    <row r="4" spans="1:5" ht="29.25" customHeight="1" x14ac:dyDescent="0.2">
      <c r="A4" s="208" t="s">
        <v>81</v>
      </c>
      <c r="B4" s="208" t="s">
        <v>82</v>
      </c>
      <c r="C4" s="210" t="s">
        <v>183</v>
      </c>
      <c r="D4" s="211"/>
      <c r="E4" s="212"/>
    </row>
    <row r="5" spans="1:5" ht="89.25" customHeight="1" x14ac:dyDescent="0.2">
      <c r="A5" s="209"/>
      <c r="B5" s="209"/>
      <c r="C5" s="68" t="s">
        <v>83</v>
      </c>
      <c r="D5" s="167" t="s">
        <v>84</v>
      </c>
      <c r="E5" s="68" t="s">
        <v>85</v>
      </c>
    </row>
    <row r="6" spans="1:5" ht="31.5" x14ac:dyDescent="0.2">
      <c r="A6" s="69" t="s">
        <v>86</v>
      </c>
      <c r="B6" s="70" t="s">
        <v>87</v>
      </c>
      <c r="C6" s="168">
        <f>'Состав затрат'!S21</f>
        <v>0</v>
      </c>
      <c r="D6" s="168"/>
      <c r="E6" s="169" t="e">
        <f>C6/D6</f>
        <v>#DIV/0!</v>
      </c>
    </row>
    <row r="7" spans="1:5" ht="47.25" x14ac:dyDescent="0.2">
      <c r="A7" s="69" t="s">
        <v>88</v>
      </c>
      <c r="B7" s="70" t="s">
        <v>191</v>
      </c>
      <c r="C7" s="168"/>
      <c r="D7" s="168"/>
      <c r="E7" s="169" t="e">
        <f>C7/D7</f>
        <v>#DIV/0!</v>
      </c>
    </row>
    <row r="8" spans="1:5" ht="80.25" customHeight="1" x14ac:dyDescent="0.2">
      <c r="A8" s="69" t="s">
        <v>89</v>
      </c>
      <c r="B8" s="70" t="s">
        <v>90</v>
      </c>
      <c r="C8" s="168"/>
      <c r="D8" s="168"/>
      <c r="E8" s="169"/>
    </row>
    <row r="9" spans="1:5" ht="15.75" x14ac:dyDescent="0.2">
      <c r="A9" s="69" t="s">
        <v>91</v>
      </c>
      <c r="B9" s="71" t="s">
        <v>92</v>
      </c>
      <c r="C9" s="168"/>
      <c r="D9" s="168"/>
      <c r="E9" s="169" t="e">
        <f t="shared" ref="E9:E16" si="0">C9/D9</f>
        <v>#DIV/0!</v>
      </c>
    </row>
    <row r="10" spans="1:5" ht="15.75" x14ac:dyDescent="0.2">
      <c r="A10" s="69" t="s">
        <v>93</v>
      </c>
      <c r="B10" s="71" t="s">
        <v>94</v>
      </c>
      <c r="C10" s="168"/>
      <c r="D10" s="168"/>
      <c r="E10" s="169" t="e">
        <f t="shared" si="0"/>
        <v>#DIV/0!</v>
      </c>
    </row>
    <row r="11" spans="1:5" ht="15.75" x14ac:dyDescent="0.2">
      <c r="A11" s="69" t="s">
        <v>95</v>
      </c>
      <c r="B11" s="71" t="s">
        <v>96</v>
      </c>
      <c r="C11" s="168"/>
      <c r="D11" s="168"/>
      <c r="E11" s="169" t="e">
        <f t="shared" si="0"/>
        <v>#DIV/0!</v>
      </c>
    </row>
    <row r="12" spans="1:5" ht="66" customHeight="1" x14ac:dyDescent="0.2">
      <c r="A12" s="69" t="s">
        <v>97</v>
      </c>
      <c r="B12" s="71" t="s">
        <v>98</v>
      </c>
      <c r="C12" s="168"/>
      <c r="D12" s="168"/>
      <c r="E12" s="169" t="e">
        <f t="shared" si="0"/>
        <v>#DIV/0!</v>
      </c>
    </row>
    <row r="13" spans="1:5" ht="31.5" x14ac:dyDescent="0.2">
      <c r="A13" s="69" t="s">
        <v>99</v>
      </c>
      <c r="B13" s="71" t="s">
        <v>100</v>
      </c>
      <c r="C13" s="168"/>
      <c r="D13" s="168"/>
      <c r="E13" s="169" t="e">
        <f t="shared" si="0"/>
        <v>#DIV/0!</v>
      </c>
    </row>
    <row r="14" spans="1:5" ht="31.5" x14ac:dyDescent="0.2">
      <c r="A14" s="69" t="s">
        <v>101</v>
      </c>
      <c r="B14" s="72" t="s">
        <v>102</v>
      </c>
      <c r="C14" s="168">
        <f>'Состав затрат'!S38</f>
        <v>0</v>
      </c>
      <c r="D14" s="168"/>
      <c r="E14" s="169" t="e">
        <f t="shared" si="0"/>
        <v>#DIV/0!</v>
      </c>
    </row>
    <row r="15" spans="1:5" ht="31.5" x14ac:dyDescent="0.2">
      <c r="A15" s="69" t="s">
        <v>103</v>
      </c>
      <c r="B15" s="70" t="s">
        <v>104</v>
      </c>
      <c r="C15" s="168">
        <f>'Состав затрат'!S46</f>
        <v>0</v>
      </c>
      <c r="D15" s="168"/>
      <c r="E15" s="169" t="e">
        <f t="shared" si="0"/>
        <v>#DIV/0!</v>
      </c>
    </row>
    <row r="16" spans="1:5" ht="47.25" x14ac:dyDescent="0.2">
      <c r="A16" s="69" t="s">
        <v>105</v>
      </c>
      <c r="B16" s="70" t="s">
        <v>106</v>
      </c>
      <c r="C16" s="170">
        <f>'Состав затрат'!S54</f>
        <v>0</v>
      </c>
      <c r="D16" s="170"/>
      <c r="E16" s="169" t="e">
        <f t="shared" si="0"/>
        <v>#DIV/0!</v>
      </c>
    </row>
    <row r="19" spans="1:5" ht="30.75" customHeight="1" x14ac:dyDescent="0.2"/>
    <row r="22" spans="1:5" ht="18.75" x14ac:dyDescent="0.3">
      <c r="A22" s="65"/>
      <c r="B22" s="66"/>
      <c r="C22" s="66"/>
      <c r="D22" s="66"/>
      <c r="E22" s="67"/>
    </row>
  </sheetData>
  <mergeCells count="4">
    <mergeCell ref="A2:E2"/>
    <mergeCell ref="A4:A5"/>
    <mergeCell ref="B4:B5"/>
    <mergeCell ref="C4:E4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V78"/>
  <sheetViews>
    <sheetView tabSelected="1" topLeftCell="A2" zoomScale="70" zoomScaleNormal="70" workbookViewId="0">
      <selection activeCell="B31" sqref="B31:S31"/>
    </sheetView>
  </sheetViews>
  <sheetFormatPr defaultRowHeight="12.75" x14ac:dyDescent="0.2"/>
  <cols>
    <col min="1" max="1" width="8.140625" style="20" customWidth="1"/>
    <col min="2" max="2" width="57.28515625" style="1" customWidth="1"/>
    <col min="3" max="3" width="21.85546875" style="1" customWidth="1"/>
    <col min="4" max="4" width="17.140625" style="61" customWidth="1"/>
    <col min="5" max="5" width="18.28515625" style="1" customWidth="1"/>
    <col min="6" max="6" width="19.7109375" style="1" customWidth="1"/>
    <col min="7" max="7" width="16.28515625" style="1" customWidth="1"/>
    <col min="8" max="8" width="12.7109375" style="1" customWidth="1"/>
    <col min="9" max="11" width="13.85546875" style="1" customWidth="1"/>
    <col min="12" max="12" width="18.28515625" style="1" customWidth="1"/>
    <col min="13" max="13" width="15.7109375" style="1" customWidth="1"/>
    <col min="14" max="14" width="11.42578125" style="1" customWidth="1"/>
    <col min="15" max="15" width="12.7109375" style="1" customWidth="1"/>
    <col min="16" max="16" width="17.42578125" style="1" customWidth="1"/>
    <col min="17" max="17" width="24.5703125" style="1" customWidth="1"/>
    <col min="18" max="18" width="15.28515625" style="1" customWidth="1"/>
    <col min="19" max="19" width="22.5703125" style="1" customWidth="1"/>
    <col min="20" max="20" width="23.7109375" style="1" customWidth="1"/>
    <col min="21" max="21" width="14" style="1" customWidth="1"/>
    <col min="22" max="22" width="24.140625" style="1" customWidth="1"/>
    <col min="23" max="16384" width="9.140625" style="1"/>
  </cols>
  <sheetData>
    <row r="1" spans="1:22" ht="15.75" x14ac:dyDescent="0.25">
      <c r="S1" s="12"/>
      <c r="T1" s="12"/>
    </row>
    <row r="2" spans="1:22" ht="87" customHeight="1" x14ac:dyDescent="0.2">
      <c r="A2" s="217" t="s">
        <v>189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1:22" ht="23.25" hidden="1" thickBo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2"/>
    </row>
    <row r="4" spans="1:22" ht="27.75" hidden="1" thickBot="1" x14ac:dyDescent="0.25">
      <c r="A4" s="95"/>
      <c r="B4" s="3" t="s">
        <v>0</v>
      </c>
      <c r="C4" s="213" t="s">
        <v>1</v>
      </c>
      <c r="D4" s="214"/>
      <c r="E4" s="213" t="s">
        <v>2</v>
      </c>
      <c r="F4" s="213"/>
      <c r="G4" s="213" t="s">
        <v>3</v>
      </c>
      <c r="H4" s="213"/>
      <c r="I4" s="215"/>
      <c r="J4" s="216"/>
      <c r="K4" s="216"/>
      <c r="L4" s="216"/>
      <c r="M4" s="95"/>
      <c r="N4" s="95"/>
      <c r="O4" s="95"/>
      <c r="P4" s="95"/>
      <c r="Q4" s="2"/>
      <c r="R4" s="4"/>
      <c r="S4" s="4"/>
      <c r="T4" s="5"/>
    </row>
    <row r="5" spans="1:22" ht="23.25" hidden="1" thickBot="1" x14ac:dyDescent="0.25">
      <c r="A5" s="95"/>
      <c r="B5" s="6" t="s">
        <v>4</v>
      </c>
      <c r="C5" s="218" t="s">
        <v>5</v>
      </c>
      <c r="D5" s="219"/>
      <c r="E5" s="218" t="s">
        <v>6</v>
      </c>
      <c r="F5" s="220"/>
      <c r="G5" s="223" t="s">
        <v>7</v>
      </c>
      <c r="H5" s="223"/>
      <c r="I5" s="224"/>
      <c r="J5" s="95"/>
      <c r="K5" s="95"/>
      <c r="L5" s="95"/>
      <c r="M5" s="95"/>
      <c r="N5" s="95"/>
      <c r="O5" s="95"/>
      <c r="P5" s="95"/>
      <c r="Q5" s="2"/>
      <c r="R5" s="95"/>
      <c r="S5" s="95"/>
      <c r="T5" s="2"/>
    </row>
    <row r="6" spans="1:22" ht="23.25" hidden="1" thickBot="1" x14ac:dyDescent="0.25">
      <c r="A6" s="95"/>
      <c r="B6" s="7" t="s">
        <v>8</v>
      </c>
      <c r="C6" s="225" t="s">
        <v>9</v>
      </c>
      <c r="D6" s="226"/>
      <c r="E6" s="221"/>
      <c r="F6" s="222"/>
      <c r="G6" s="223">
        <v>3</v>
      </c>
      <c r="H6" s="223"/>
      <c r="I6" s="224"/>
      <c r="J6" s="216"/>
      <c r="K6" s="216"/>
      <c r="L6" s="216"/>
      <c r="M6" s="95"/>
      <c r="N6" s="95"/>
      <c r="O6" s="227"/>
      <c r="P6" s="95"/>
      <c r="Q6" s="2"/>
      <c r="R6" s="95"/>
      <c r="S6" s="95"/>
      <c r="T6" s="2"/>
    </row>
    <row r="7" spans="1:22" ht="14.25" hidden="1" customHeight="1" x14ac:dyDescent="0.2">
      <c r="A7" s="95"/>
      <c r="B7" s="95"/>
      <c r="C7" s="8"/>
      <c r="D7" s="9"/>
      <c r="E7" s="8"/>
      <c r="F7" s="8"/>
      <c r="G7" s="8"/>
      <c r="H7" s="8"/>
      <c r="I7" s="8"/>
      <c r="J7" s="216"/>
      <c r="K7" s="216"/>
      <c r="L7" s="216"/>
      <c r="M7" s="95"/>
      <c r="N7" s="95"/>
      <c r="O7" s="227"/>
      <c r="P7" s="95"/>
      <c r="Q7" s="2"/>
      <c r="R7" s="95"/>
      <c r="S7" s="95"/>
      <c r="T7" s="2"/>
    </row>
    <row r="8" spans="1:22" ht="15.75" hidden="1" customHeight="1" x14ac:dyDescent="0.2">
      <c r="A8" s="10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7"/>
      <c r="S8" s="98" t="s">
        <v>169</v>
      </c>
      <c r="T8" s="2"/>
    </row>
    <row r="9" spans="1:22" ht="37.5" hidden="1" customHeight="1" x14ac:dyDescent="0.25">
      <c r="A9" s="11"/>
      <c r="B9" s="12"/>
      <c r="C9" s="12"/>
      <c r="D9" s="13"/>
      <c r="E9" s="12"/>
      <c r="F9" s="12"/>
      <c r="G9" s="164">
        <f>'Оплата труда АУП ИТР'!H45/100</f>
        <v>0.30399999999999999</v>
      </c>
      <c r="H9" s="12"/>
      <c r="I9" s="12"/>
      <c r="J9" s="12"/>
      <c r="K9" s="12"/>
      <c r="L9" s="12"/>
      <c r="M9" s="12"/>
      <c r="N9" s="14"/>
      <c r="O9" s="12"/>
      <c r="P9" s="12"/>
      <c r="R9" s="97"/>
      <c r="S9" s="98" t="s">
        <v>168</v>
      </c>
      <c r="T9" s="15"/>
    </row>
    <row r="10" spans="1:22" ht="43.5" customHeight="1" x14ac:dyDescent="0.2">
      <c r="A10" s="228" t="s">
        <v>10</v>
      </c>
      <c r="B10" s="230" t="s">
        <v>11</v>
      </c>
      <c r="C10" s="231" t="s">
        <v>12</v>
      </c>
      <c r="D10" s="231"/>
      <c r="E10" s="231"/>
      <c r="F10" s="231"/>
      <c r="G10" s="231"/>
      <c r="H10" s="231" t="s">
        <v>13</v>
      </c>
      <c r="I10" s="231"/>
      <c r="J10" s="231"/>
      <c r="K10" s="231"/>
      <c r="L10" s="231"/>
      <c r="M10" s="231" t="s">
        <v>14</v>
      </c>
      <c r="N10" s="231"/>
      <c r="O10" s="231"/>
      <c r="P10" s="231"/>
      <c r="Q10" s="230" t="s">
        <v>15</v>
      </c>
      <c r="R10" s="230"/>
      <c r="S10" s="230" t="s">
        <v>16</v>
      </c>
      <c r="T10" s="230" t="s">
        <v>17</v>
      </c>
    </row>
    <row r="11" spans="1:22" ht="40.5" customHeight="1" x14ac:dyDescent="0.2">
      <c r="A11" s="229"/>
      <c r="B11" s="229"/>
      <c r="C11" s="230" t="s">
        <v>18</v>
      </c>
      <c r="D11" s="245" t="s">
        <v>186</v>
      </c>
      <c r="E11" s="246" t="s">
        <v>19</v>
      </c>
      <c r="F11" s="230" t="s">
        <v>185</v>
      </c>
      <c r="G11" s="230" t="s">
        <v>184</v>
      </c>
      <c r="H11" s="230" t="s">
        <v>20</v>
      </c>
      <c r="I11" s="230" t="s">
        <v>21</v>
      </c>
      <c r="J11" s="230" t="s">
        <v>22</v>
      </c>
      <c r="K11" s="230" t="s">
        <v>23</v>
      </c>
      <c r="L11" s="230" t="s">
        <v>187</v>
      </c>
      <c r="M11" s="230" t="s">
        <v>25</v>
      </c>
      <c r="N11" s="230" t="s">
        <v>26</v>
      </c>
      <c r="O11" s="230" t="s">
        <v>27</v>
      </c>
      <c r="P11" s="230" t="s">
        <v>188</v>
      </c>
      <c r="Q11" s="230" t="s">
        <v>28</v>
      </c>
      <c r="R11" s="171" t="s">
        <v>24</v>
      </c>
      <c r="S11" s="229"/>
      <c r="T11" s="229" t="s">
        <v>17</v>
      </c>
    </row>
    <row r="12" spans="1:22" ht="42.75" customHeight="1" x14ac:dyDescent="0.2">
      <c r="A12" s="229"/>
      <c r="B12" s="229"/>
      <c r="C12" s="230"/>
      <c r="D12" s="245"/>
      <c r="E12" s="246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99" t="s">
        <v>171</v>
      </c>
      <c r="S12" s="229"/>
      <c r="T12" s="229"/>
    </row>
    <row r="13" spans="1:22" ht="15.75" x14ac:dyDescent="0.25">
      <c r="A13" s="100">
        <v>1</v>
      </c>
      <c r="B13" s="100">
        <f t="shared" ref="B13:T13" si="0">A13+1</f>
        <v>2</v>
      </c>
      <c r="C13" s="100">
        <f t="shared" si="0"/>
        <v>3</v>
      </c>
      <c r="D13" s="100">
        <f t="shared" si="0"/>
        <v>4</v>
      </c>
      <c r="E13" s="100">
        <f t="shared" si="0"/>
        <v>5</v>
      </c>
      <c r="F13" s="100">
        <f t="shared" si="0"/>
        <v>6</v>
      </c>
      <c r="G13" s="100">
        <f t="shared" si="0"/>
        <v>7</v>
      </c>
      <c r="H13" s="100">
        <f t="shared" si="0"/>
        <v>8</v>
      </c>
      <c r="I13" s="100">
        <f t="shared" si="0"/>
        <v>9</v>
      </c>
      <c r="J13" s="100">
        <f t="shared" si="0"/>
        <v>10</v>
      </c>
      <c r="K13" s="100">
        <f t="shared" si="0"/>
        <v>11</v>
      </c>
      <c r="L13" s="100">
        <f t="shared" si="0"/>
        <v>12</v>
      </c>
      <c r="M13" s="100">
        <f t="shared" si="0"/>
        <v>13</v>
      </c>
      <c r="N13" s="100">
        <f t="shared" si="0"/>
        <v>14</v>
      </c>
      <c r="O13" s="100">
        <f t="shared" si="0"/>
        <v>15</v>
      </c>
      <c r="P13" s="100">
        <f t="shared" si="0"/>
        <v>16</v>
      </c>
      <c r="Q13" s="100">
        <f t="shared" si="0"/>
        <v>17</v>
      </c>
      <c r="R13" s="100">
        <f t="shared" si="0"/>
        <v>18</v>
      </c>
      <c r="S13" s="100">
        <f>R13+1</f>
        <v>19</v>
      </c>
      <c r="T13" s="100">
        <f t="shared" si="0"/>
        <v>20</v>
      </c>
    </row>
    <row r="14" spans="1:22" ht="15.75" x14ac:dyDescent="0.2">
      <c r="A14" s="176" t="s">
        <v>29</v>
      </c>
      <c r="B14" s="244" t="s">
        <v>87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</row>
    <row r="15" spans="1:22" ht="21.75" customHeight="1" x14ac:dyDescent="0.3">
      <c r="A15" s="173"/>
      <c r="B15" s="174"/>
      <c r="C15" s="102"/>
      <c r="D15" s="165"/>
      <c r="E15" s="17"/>
      <c r="F15" s="17">
        <f>D15*E15</f>
        <v>0</v>
      </c>
      <c r="G15" s="17"/>
      <c r="H15" s="90"/>
      <c r="I15" s="19"/>
      <c r="J15" s="19"/>
      <c r="K15" s="19"/>
      <c r="L15" s="17">
        <f>IF(H15=0,0,H15*I15+J15*K15)</f>
        <v>0</v>
      </c>
      <c r="M15" s="19"/>
      <c r="N15" s="19"/>
      <c r="O15" s="19"/>
      <c r="P15" s="17">
        <f>N15*O15</f>
        <v>0</v>
      </c>
      <c r="Q15" s="19"/>
      <c r="R15" s="17">
        <f>F15*$R$8</f>
        <v>0</v>
      </c>
      <c r="S15" s="17">
        <f>F15+G15+L15+P15+R15</f>
        <v>0</v>
      </c>
      <c r="T15" s="103"/>
      <c r="V15" s="16"/>
    </row>
    <row r="16" spans="1:22" ht="20.25" x14ac:dyDescent="0.3">
      <c r="A16" s="173"/>
      <c r="B16" s="174"/>
      <c r="C16" s="102"/>
      <c r="D16" s="165"/>
      <c r="E16" s="17"/>
      <c r="F16" s="17">
        <f t="shared" ref="F16:F20" si="1">D16*E16</f>
        <v>0</v>
      </c>
      <c r="G16" s="17"/>
      <c r="H16" s="90"/>
      <c r="I16" s="19"/>
      <c r="J16" s="19"/>
      <c r="K16" s="19"/>
      <c r="L16" s="17">
        <f t="shared" ref="L16:L20" si="2">IF(H16=0,0,H16*I16+J16*K16)</f>
        <v>0</v>
      </c>
      <c r="M16" s="19"/>
      <c r="N16" s="19"/>
      <c r="O16" s="19"/>
      <c r="P16" s="17">
        <f t="shared" ref="P16:P20" si="3">N16*O16</f>
        <v>0</v>
      </c>
      <c r="Q16" s="19"/>
      <c r="R16" s="17">
        <f t="shared" ref="R16:R20" si="4">F16*$R$8</f>
        <v>0</v>
      </c>
      <c r="S16" s="17">
        <f t="shared" ref="S16:S20" si="5">F16+G16+L16+P16+R16</f>
        <v>0</v>
      </c>
      <c r="T16" s="103"/>
      <c r="V16" s="16"/>
    </row>
    <row r="17" spans="1:22" ht="20.25" x14ac:dyDescent="0.3">
      <c r="A17" s="173"/>
      <c r="B17" s="174"/>
      <c r="C17" s="102"/>
      <c r="D17" s="165"/>
      <c r="E17" s="17"/>
      <c r="F17" s="17">
        <f t="shared" si="1"/>
        <v>0</v>
      </c>
      <c r="G17" s="17"/>
      <c r="H17" s="90"/>
      <c r="I17" s="19"/>
      <c r="J17" s="19"/>
      <c r="K17" s="19"/>
      <c r="L17" s="17">
        <f t="shared" si="2"/>
        <v>0</v>
      </c>
      <c r="M17" s="19"/>
      <c r="N17" s="19"/>
      <c r="O17" s="19"/>
      <c r="P17" s="17">
        <f t="shared" si="3"/>
        <v>0</v>
      </c>
      <c r="Q17" s="19"/>
      <c r="R17" s="17">
        <f>F17*$R$8</f>
        <v>0</v>
      </c>
      <c r="S17" s="17">
        <f t="shared" si="5"/>
        <v>0</v>
      </c>
      <c r="T17" s="103"/>
      <c r="V17" s="16"/>
    </row>
    <row r="18" spans="1:22" ht="20.25" x14ac:dyDescent="0.3">
      <c r="A18" s="173"/>
      <c r="B18" s="174"/>
      <c r="C18" s="102"/>
      <c r="D18" s="165"/>
      <c r="E18" s="17"/>
      <c r="F18" s="17">
        <f t="shared" si="1"/>
        <v>0</v>
      </c>
      <c r="G18" s="17"/>
      <c r="H18" s="90"/>
      <c r="I18" s="19"/>
      <c r="J18" s="19"/>
      <c r="K18" s="19"/>
      <c r="L18" s="17">
        <f t="shared" si="2"/>
        <v>0</v>
      </c>
      <c r="M18" s="19"/>
      <c r="N18" s="19"/>
      <c r="O18" s="19"/>
      <c r="P18" s="17">
        <f t="shared" si="3"/>
        <v>0</v>
      </c>
      <c r="Q18" s="19"/>
      <c r="R18" s="17">
        <f>F18*$R$8</f>
        <v>0</v>
      </c>
      <c r="S18" s="17">
        <f t="shared" si="5"/>
        <v>0</v>
      </c>
      <c r="T18" s="103"/>
      <c r="V18" s="16"/>
    </row>
    <row r="19" spans="1:22" ht="21.75" customHeight="1" x14ac:dyDescent="0.3">
      <c r="A19" s="173"/>
      <c r="B19" s="174"/>
      <c r="C19" s="102"/>
      <c r="D19" s="165"/>
      <c r="E19" s="17"/>
      <c r="F19" s="17">
        <f t="shared" si="1"/>
        <v>0</v>
      </c>
      <c r="G19" s="17"/>
      <c r="H19" s="90"/>
      <c r="I19" s="19"/>
      <c r="J19" s="19"/>
      <c r="K19" s="19"/>
      <c r="L19" s="17">
        <f t="shared" si="2"/>
        <v>0</v>
      </c>
      <c r="M19" s="19"/>
      <c r="N19" s="19"/>
      <c r="O19" s="19"/>
      <c r="P19" s="17">
        <f t="shared" si="3"/>
        <v>0</v>
      </c>
      <c r="Q19" s="19"/>
      <c r="R19" s="17">
        <f t="shared" si="4"/>
        <v>0</v>
      </c>
      <c r="S19" s="17">
        <f t="shared" si="5"/>
        <v>0</v>
      </c>
      <c r="T19" s="103"/>
      <c r="V19" s="16"/>
    </row>
    <row r="20" spans="1:22" ht="20.25" x14ac:dyDescent="0.3">
      <c r="A20" s="173"/>
      <c r="B20" s="174"/>
      <c r="C20" s="102"/>
      <c r="D20" s="90"/>
      <c r="E20" s="17"/>
      <c r="F20" s="17">
        <f t="shared" si="1"/>
        <v>0</v>
      </c>
      <c r="G20" s="17"/>
      <c r="H20" s="90"/>
      <c r="I20" s="19"/>
      <c r="J20" s="19"/>
      <c r="K20" s="19"/>
      <c r="L20" s="17">
        <f t="shared" si="2"/>
        <v>0</v>
      </c>
      <c r="M20" s="19"/>
      <c r="N20" s="19"/>
      <c r="O20" s="19"/>
      <c r="P20" s="17">
        <f t="shared" si="3"/>
        <v>0</v>
      </c>
      <c r="Q20" s="19"/>
      <c r="R20" s="17">
        <f t="shared" si="4"/>
        <v>0</v>
      </c>
      <c r="S20" s="17">
        <f t="shared" si="5"/>
        <v>0</v>
      </c>
      <c r="T20" s="103"/>
      <c r="V20" s="16"/>
    </row>
    <row r="21" spans="1:22" ht="22.5" customHeight="1" x14ac:dyDescent="0.25">
      <c r="A21" s="104"/>
      <c r="B21" s="105" t="s">
        <v>32</v>
      </c>
      <c r="C21" s="106"/>
      <c r="D21" s="107">
        <f>SUM(D15:D20)</f>
        <v>0</v>
      </c>
      <c r="E21" s="107"/>
      <c r="F21" s="107">
        <f>SUM(F15:F20)</f>
        <v>0</v>
      </c>
      <c r="G21" s="107">
        <f>SUM(G15:G20)</f>
        <v>0</v>
      </c>
      <c r="H21" s="108"/>
      <c r="I21" s="108"/>
      <c r="J21" s="108"/>
      <c r="K21" s="108"/>
      <c r="L21" s="107">
        <f>SUM(L15:L20)</f>
        <v>0</v>
      </c>
      <c r="M21" s="108"/>
      <c r="N21" s="108"/>
      <c r="O21" s="108"/>
      <c r="P21" s="177">
        <f>SUM(P15:P20)</f>
        <v>0</v>
      </c>
      <c r="Q21" s="108"/>
      <c r="R21" s="177">
        <f>SUM(R15:R20)</f>
        <v>0</v>
      </c>
      <c r="S21" s="177">
        <f>SUM(S15:T20)</f>
        <v>0</v>
      </c>
      <c r="T21" s="109"/>
      <c r="U21" s="18">
        <f>R21+P21+L21+G21+F21-S21</f>
        <v>0</v>
      </c>
    </row>
    <row r="22" spans="1:22" ht="15" hidden="1" customHeight="1" x14ac:dyDescent="0.2">
      <c r="A22" s="101" t="s">
        <v>33</v>
      </c>
      <c r="B22" s="238" t="s">
        <v>34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110"/>
    </row>
    <row r="23" spans="1:22" ht="15.75" hidden="1" customHeight="1" x14ac:dyDescent="0.2">
      <c r="A23" s="104"/>
      <c r="B23" s="172"/>
      <c r="C23" s="102"/>
      <c r="D23" s="90"/>
      <c r="E23" s="89"/>
      <c r="F23" s="17">
        <f>E23*D23</f>
        <v>0</v>
      </c>
      <c r="G23" s="17">
        <f>F23*$G$9</f>
        <v>0</v>
      </c>
      <c r="H23" s="17"/>
      <c r="I23" s="17"/>
      <c r="J23" s="17"/>
      <c r="K23" s="17"/>
      <c r="L23" s="17">
        <f>IF(H23=0,0,H23*I23+J23*K23)</f>
        <v>0</v>
      </c>
      <c r="M23" s="19"/>
      <c r="N23" s="19"/>
      <c r="O23" s="19"/>
      <c r="P23" s="19"/>
      <c r="Q23" s="19" t="s">
        <v>30</v>
      </c>
      <c r="R23" s="19">
        <f>F23*$R$9</f>
        <v>0</v>
      </c>
      <c r="S23" s="17">
        <f>R23+P23+L23+G23+F23</f>
        <v>0</v>
      </c>
      <c r="T23" s="110"/>
    </row>
    <row r="24" spans="1:22" ht="16.5" hidden="1" customHeight="1" x14ac:dyDescent="0.2">
      <c r="A24" s="104"/>
      <c r="B24" s="172"/>
      <c r="C24" s="102"/>
      <c r="D24" s="90"/>
      <c r="E24" s="89"/>
      <c r="F24" s="17">
        <f>E24*D24</f>
        <v>0</v>
      </c>
      <c r="G24" s="17">
        <f>F24*$G$9</f>
        <v>0</v>
      </c>
      <c r="H24" s="19"/>
      <c r="I24" s="19"/>
      <c r="J24" s="19"/>
      <c r="K24" s="19"/>
      <c r="L24" s="19"/>
      <c r="M24" s="19"/>
      <c r="N24" s="19"/>
      <c r="O24" s="19"/>
      <c r="P24" s="19"/>
      <c r="Q24" s="19" t="s">
        <v>30</v>
      </c>
      <c r="R24" s="19">
        <f>F24*$R$9</f>
        <v>0</v>
      </c>
      <c r="S24" s="17">
        <f>R24+P24+L24+G24+F24</f>
        <v>0</v>
      </c>
      <c r="T24" s="110"/>
    </row>
    <row r="25" spans="1:22" ht="16.5" hidden="1" customHeight="1" x14ac:dyDescent="0.25">
      <c r="A25" s="104"/>
      <c r="B25" s="105"/>
      <c r="C25" s="106"/>
      <c r="D25" s="90"/>
      <c r="E25" s="19"/>
      <c r="F25" s="108">
        <f>SUM(F23:F24)</f>
        <v>0</v>
      </c>
      <c r="G25" s="108">
        <f>SUM(G23:G24)</f>
        <v>0</v>
      </c>
      <c r="H25" s="108"/>
      <c r="I25" s="108"/>
      <c r="J25" s="108"/>
      <c r="K25" s="108"/>
      <c r="L25" s="108">
        <f>SUM(L23:L24)</f>
        <v>0</v>
      </c>
      <c r="M25" s="108"/>
      <c r="N25" s="108"/>
      <c r="O25" s="108"/>
      <c r="P25" s="108">
        <f>SUM(P23:P24)</f>
        <v>0</v>
      </c>
      <c r="Q25" s="108"/>
      <c r="R25" s="107">
        <f>SUM(R23:R24)</f>
        <v>0</v>
      </c>
      <c r="S25" s="107">
        <f>SUM(S23:S24)</f>
        <v>0</v>
      </c>
      <c r="T25" s="110"/>
      <c r="U25" s="18">
        <f>R25+P25+L25+G25+F25-S25</f>
        <v>0</v>
      </c>
    </row>
    <row r="26" spans="1:22" ht="15" hidden="1" customHeight="1" x14ac:dyDescent="0.2">
      <c r="A26" s="101" t="s">
        <v>35</v>
      </c>
      <c r="B26" s="238" t="s">
        <v>36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111"/>
      <c r="V26" s="1" t="s">
        <v>45</v>
      </c>
    </row>
    <row r="27" spans="1:22" ht="15.75" hidden="1" customHeight="1" x14ac:dyDescent="0.25">
      <c r="A27" s="112"/>
      <c r="B27" s="113" t="s">
        <v>43</v>
      </c>
      <c r="C27" s="113">
        <v>0</v>
      </c>
      <c r="D27" s="114"/>
      <c r="E27" s="89"/>
      <c r="F27" s="17"/>
      <c r="G27" s="17"/>
      <c r="H27" s="19"/>
      <c r="I27" s="19"/>
      <c r="J27" s="19"/>
      <c r="K27" s="19"/>
      <c r="L27" s="19"/>
      <c r="M27" s="19"/>
      <c r="N27" s="19"/>
      <c r="O27" s="19"/>
      <c r="P27" s="19"/>
      <c r="Q27" s="19" t="s">
        <v>40</v>
      </c>
      <c r="R27" s="19">
        <f>V27</f>
        <v>1274012.7810313306</v>
      </c>
      <c r="S27" s="17">
        <f>R27*C27</f>
        <v>0</v>
      </c>
      <c r="T27" s="111"/>
      <c r="V27" s="62">
        <v>1274012.7810313306</v>
      </c>
    </row>
    <row r="28" spans="1:22" ht="20.25" hidden="1" customHeight="1" x14ac:dyDescent="0.25">
      <c r="A28" s="115"/>
      <c r="B28" s="113" t="s">
        <v>44</v>
      </c>
      <c r="C28" s="113">
        <v>0</v>
      </c>
      <c r="D28" s="90"/>
      <c r="E28" s="89"/>
      <c r="F28" s="17"/>
      <c r="G28" s="17"/>
      <c r="H28" s="19"/>
      <c r="I28" s="19"/>
      <c r="J28" s="19"/>
      <c r="K28" s="90"/>
      <c r="L28" s="19"/>
      <c r="M28" s="19"/>
      <c r="N28" s="19"/>
      <c r="O28" s="19"/>
      <c r="P28" s="19"/>
      <c r="Q28" s="19" t="s">
        <v>40</v>
      </c>
      <c r="R28" s="19">
        <f>V28</f>
        <v>748229.43</v>
      </c>
      <c r="S28" s="17">
        <f>C28*R28</f>
        <v>0</v>
      </c>
      <c r="T28" s="111"/>
      <c r="V28" s="62">
        <v>748229.43</v>
      </c>
    </row>
    <row r="29" spans="1:22" ht="28.5" hidden="1" customHeight="1" x14ac:dyDescent="0.25">
      <c r="A29" s="115"/>
      <c r="B29" s="113" t="s">
        <v>41</v>
      </c>
      <c r="C29" s="113">
        <v>0</v>
      </c>
      <c r="D29" s="90"/>
      <c r="E29" s="89"/>
      <c r="F29" s="17"/>
      <c r="G29" s="17"/>
      <c r="H29" s="19"/>
      <c r="I29" s="19"/>
      <c r="J29" s="19"/>
      <c r="K29" s="19"/>
      <c r="L29" s="19"/>
      <c r="M29" s="19"/>
      <c r="N29" s="19"/>
      <c r="O29" s="19"/>
      <c r="P29" s="19"/>
      <c r="Q29" s="19" t="s">
        <v>42</v>
      </c>
      <c r="R29" s="19">
        <v>232965</v>
      </c>
      <c r="S29" s="17">
        <f>C29*R29</f>
        <v>0</v>
      </c>
      <c r="T29" s="111"/>
      <c r="V29" s="1">
        <v>232965</v>
      </c>
    </row>
    <row r="30" spans="1:22" ht="28.5" hidden="1" customHeight="1" x14ac:dyDescent="0.25">
      <c r="A30" s="104"/>
      <c r="B30" s="105" t="s">
        <v>32</v>
      </c>
      <c r="C30" s="106"/>
      <c r="D30" s="90"/>
      <c r="E30" s="19"/>
      <c r="F30" s="108">
        <f>SUM(F27:F29)</f>
        <v>0</v>
      </c>
      <c r="G30" s="108">
        <f>SUM(G27:G29)</f>
        <v>0</v>
      </c>
      <c r="H30" s="108"/>
      <c r="I30" s="108"/>
      <c r="J30" s="108"/>
      <c r="K30" s="108"/>
      <c r="L30" s="108">
        <f>SUM(L27:L29)</f>
        <v>0</v>
      </c>
      <c r="M30" s="108"/>
      <c r="N30" s="108"/>
      <c r="O30" s="108"/>
      <c r="P30" s="108">
        <f>SUM(P27:P29)</f>
        <v>0</v>
      </c>
      <c r="Q30" s="108"/>
      <c r="R30" s="107"/>
      <c r="S30" s="107">
        <f>SUM(S27:S29)</f>
        <v>0</v>
      </c>
      <c r="T30" s="110"/>
      <c r="U30" s="18">
        <f>R30+P30+L30+G30+F30-S30</f>
        <v>0</v>
      </c>
    </row>
    <row r="31" spans="1:22" ht="25.5" customHeight="1" x14ac:dyDescent="0.25">
      <c r="A31" s="176">
        <v>2</v>
      </c>
      <c r="B31" s="237" t="s">
        <v>102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184"/>
    </row>
    <row r="32" spans="1:22" ht="21.75" customHeight="1" x14ac:dyDescent="0.3">
      <c r="A32" s="173"/>
      <c r="B32" s="174"/>
      <c r="C32" s="102"/>
      <c r="D32" s="165"/>
      <c r="E32" s="17"/>
      <c r="F32" s="17">
        <f>D32*E32</f>
        <v>0</v>
      </c>
      <c r="G32" s="17"/>
      <c r="H32" s="90"/>
      <c r="I32" s="19"/>
      <c r="J32" s="19"/>
      <c r="K32" s="19"/>
      <c r="L32" s="17">
        <f>IF(H32=0,0,H32*I32+J32*K32)</f>
        <v>0</v>
      </c>
      <c r="M32" s="19"/>
      <c r="N32" s="19"/>
      <c r="O32" s="19"/>
      <c r="P32" s="17">
        <f>N32*O32</f>
        <v>0</v>
      </c>
      <c r="Q32" s="17"/>
      <c r="R32" s="17">
        <f>F32*$R$8</f>
        <v>0</v>
      </c>
      <c r="S32" s="17">
        <f>F32+G32+L32+P32+R32</f>
        <v>0</v>
      </c>
      <c r="T32" s="103"/>
      <c r="V32" s="16"/>
    </row>
    <row r="33" spans="1:22" ht="20.25" x14ac:dyDescent="0.3">
      <c r="A33" s="173"/>
      <c r="B33" s="174"/>
      <c r="C33" s="102"/>
      <c r="D33" s="165"/>
      <c r="E33" s="17"/>
      <c r="F33" s="17">
        <f t="shared" ref="F33:F37" si="6">D33*E33</f>
        <v>0</v>
      </c>
      <c r="G33" s="17"/>
      <c r="H33" s="90"/>
      <c r="I33" s="19"/>
      <c r="J33" s="19"/>
      <c r="K33" s="19"/>
      <c r="L33" s="17">
        <f t="shared" ref="L33:L37" si="7">IF(H33=0,0,H33*I33+J33*K33)</f>
        <v>0</v>
      </c>
      <c r="M33" s="19"/>
      <c r="N33" s="19"/>
      <c r="O33" s="19"/>
      <c r="P33" s="17">
        <f t="shared" ref="P33:P37" si="8">N33*O33</f>
        <v>0</v>
      </c>
      <c r="Q33" s="17"/>
      <c r="R33" s="17">
        <f t="shared" ref="R33" si="9">F33*$R$8</f>
        <v>0</v>
      </c>
      <c r="S33" s="17">
        <f t="shared" ref="S33:S37" si="10">F33+G33+L33+P33+R33</f>
        <v>0</v>
      </c>
      <c r="T33" s="103"/>
      <c r="V33" s="16"/>
    </row>
    <row r="34" spans="1:22" ht="20.25" x14ac:dyDescent="0.3">
      <c r="A34" s="173"/>
      <c r="B34" s="174"/>
      <c r="C34" s="102"/>
      <c r="D34" s="165"/>
      <c r="E34" s="17"/>
      <c r="F34" s="17">
        <f t="shared" si="6"/>
        <v>0</v>
      </c>
      <c r="G34" s="17"/>
      <c r="H34" s="90"/>
      <c r="I34" s="19"/>
      <c r="J34" s="19"/>
      <c r="K34" s="19"/>
      <c r="L34" s="17">
        <f t="shared" si="7"/>
        <v>0</v>
      </c>
      <c r="M34" s="19"/>
      <c r="N34" s="19"/>
      <c r="O34" s="19"/>
      <c r="P34" s="17">
        <f t="shared" si="8"/>
        <v>0</v>
      </c>
      <c r="Q34" s="17"/>
      <c r="R34" s="17">
        <f>F34*$R$8</f>
        <v>0</v>
      </c>
      <c r="S34" s="17">
        <f t="shared" si="10"/>
        <v>0</v>
      </c>
      <c r="T34" s="103"/>
      <c r="V34" s="16"/>
    </row>
    <row r="35" spans="1:22" ht="20.25" x14ac:dyDescent="0.3">
      <c r="A35" s="173"/>
      <c r="B35" s="174"/>
      <c r="C35" s="102"/>
      <c r="D35" s="165"/>
      <c r="E35" s="17"/>
      <c r="F35" s="17">
        <f t="shared" si="6"/>
        <v>0</v>
      </c>
      <c r="G35" s="17"/>
      <c r="H35" s="90"/>
      <c r="I35" s="19"/>
      <c r="J35" s="19"/>
      <c r="K35" s="19"/>
      <c r="L35" s="17">
        <f t="shared" si="7"/>
        <v>0</v>
      </c>
      <c r="M35" s="19"/>
      <c r="N35" s="19"/>
      <c r="O35" s="19"/>
      <c r="P35" s="17">
        <f t="shared" si="8"/>
        <v>0</v>
      </c>
      <c r="Q35" s="17"/>
      <c r="R35" s="17">
        <f>F35*$R$8</f>
        <v>0</v>
      </c>
      <c r="S35" s="17">
        <f t="shared" si="10"/>
        <v>0</v>
      </c>
      <c r="T35" s="103"/>
      <c r="V35" s="16"/>
    </row>
    <row r="36" spans="1:22" ht="21.75" customHeight="1" x14ac:dyDescent="0.3">
      <c r="A36" s="173"/>
      <c r="B36" s="174"/>
      <c r="C36" s="102"/>
      <c r="D36" s="165"/>
      <c r="E36" s="17"/>
      <c r="F36" s="17">
        <f t="shared" si="6"/>
        <v>0</v>
      </c>
      <c r="G36" s="17"/>
      <c r="H36" s="90"/>
      <c r="I36" s="19"/>
      <c r="J36" s="19"/>
      <c r="K36" s="19"/>
      <c r="L36" s="17">
        <f t="shared" si="7"/>
        <v>0</v>
      </c>
      <c r="M36" s="19"/>
      <c r="N36" s="19"/>
      <c r="O36" s="19"/>
      <c r="P36" s="17">
        <f t="shared" si="8"/>
        <v>0</v>
      </c>
      <c r="Q36" s="17"/>
      <c r="R36" s="17">
        <f t="shared" ref="R36:R37" si="11">F36*$R$8</f>
        <v>0</v>
      </c>
      <c r="S36" s="17">
        <f t="shared" si="10"/>
        <v>0</v>
      </c>
      <c r="T36" s="103"/>
      <c r="V36" s="16"/>
    </row>
    <row r="37" spans="1:22" ht="20.25" x14ac:dyDescent="0.3">
      <c r="A37" s="173"/>
      <c r="B37" s="174"/>
      <c r="C37" s="102"/>
      <c r="D37" s="90"/>
      <c r="E37" s="17"/>
      <c r="F37" s="17">
        <f t="shared" si="6"/>
        <v>0</v>
      </c>
      <c r="G37" s="17"/>
      <c r="H37" s="90"/>
      <c r="I37" s="19"/>
      <c r="J37" s="19"/>
      <c r="K37" s="19"/>
      <c r="L37" s="17">
        <f t="shared" si="7"/>
        <v>0</v>
      </c>
      <c r="M37" s="19"/>
      <c r="N37" s="19"/>
      <c r="O37" s="19"/>
      <c r="P37" s="17">
        <f t="shared" si="8"/>
        <v>0</v>
      </c>
      <c r="Q37" s="17"/>
      <c r="R37" s="17">
        <f t="shared" si="11"/>
        <v>0</v>
      </c>
      <c r="S37" s="17">
        <f t="shared" si="10"/>
        <v>0</v>
      </c>
      <c r="T37" s="103"/>
      <c r="V37" s="16"/>
    </row>
    <row r="38" spans="1:22" ht="22.5" customHeight="1" x14ac:dyDescent="0.25">
      <c r="A38" s="104"/>
      <c r="B38" s="105" t="s">
        <v>32</v>
      </c>
      <c r="C38" s="106"/>
      <c r="D38" s="107">
        <f>SUM(D32:D37)</f>
        <v>0</v>
      </c>
      <c r="E38" s="107"/>
      <c r="F38" s="107">
        <f>SUM(F32:F37)</f>
        <v>0</v>
      </c>
      <c r="G38" s="107">
        <f>SUM(G32:G37)</f>
        <v>0</v>
      </c>
      <c r="H38" s="108"/>
      <c r="I38" s="108"/>
      <c r="J38" s="108"/>
      <c r="K38" s="108"/>
      <c r="L38" s="107">
        <f>SUM(L32:L37)</f>
        <v>0</v>
      </c>
      <c r="M38" s="108"/>
      <c r="N38" s="108"/>
      <c r="O38" s="108"/>
      <c r="P38" s="177">
        <f>SUM(P32:P37)</f>
        <v>0</v>
      </c>
      <c r="Q38" s="177"/>
      <c r="R38" s="177">
        <f>SUM(R32:R37)</f>
        <v>0</v>
      </c>
      <c r="S38" s="177">
        <f>SUM(S32:T37)</f>
        <v>0</v>
      </c>
      <c r="T38" s="109"/>
      <c r="U38" s="18">
        <f>R38+P38+L38+G38+F38-S38</f>
        <v>0</v>
      </c>
    </row>
    <row r="39" spans="1:22" ht="26.25" customHeight="1" x14ac:dyDescent="0.2">
      <c r="A39" s="116">
        <v>3</v>
      </c>
      <c r="B39" s="239" t="s">
        <v>38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183"/>
    </row>
    <row r="40" spans="1:22" ht="26.25" customHeight="1" x14ac:dyDescent="0.2">
      <c r="A40" s="173"/>
      <c r="B40" s="174"/>
      <c r="C40" s="102"/>
      <c r="D40" s="165"/>
      <c r="E40" s="17"/>
      <c r="F40" s="17">
        <f>D40*E40</f>
        <v>0</v>
      </c>
      <c r="G40" s="17"/>
      <c r="H40" s="90"/>
      <c r="I40" s="19"/>
      <c r="J40" s="19"/>
      <c r="K40" s="19"/>
      <c r="L40" s="17">
        <f>IF(H40=0,0,H40*I40+J40*K40)</f>
        <v>0</v>
      </c>
      <c r="M40" s="19"/>
      <c r="N40" s="19"/>
      <c r="O40" s="19"/>
      <c r="P40" s="17">
        <f>N40*O40</f>
        <v>0</v>
      </c>
      <c r="Q40" s="17"/>
      <c r="R40" s="17">
        <f>F40*$R$8</f>
        <v>0</v>
      </c>
      <c r="S40" s="17">
        <f>F40+G40+L40+P40+R40</f>
        <v>0</v>
      </c>
      <c r="T40" s="103"/>
    </row>
    <row r="41" spans="1:22" ht="26.25" customHeight="1" x14ac:dyDescent="0.2">
      <c r="A41" s="173"/>
      <c r="B41" s="174"/>
      <c r="C41" s="102"/>
      <c r="D41" s="165"/>
      <c r="E41" s="17"/>
      <c r="F41" s="17">
        <f t="shared" ref="F41:F45" si="12">D41*E41</f>
        <v>0</v>
      </c>
      <c r="G41" s="17"/>
      <c r="H41" s="90"/>
      <c r="I41" s="19"/>
      <c r="J41" s="19"/>
      <c r="K41" s="19"/>
      <c r="L41" s="17">
        <f t="shared" ref="L41:L45" si="13">IF(H41=0,0,H41*I41+J41*K41)</f>
        <v>0</v>
      </c>
      <c r="M41" s="19"/>
      <c r="N41" s="19"/>
      <c r="O41" s="19"/>
      <c r="P41" s="17">
        <f t="shared" ref="P41:P45" si="14">N41*O41</f>
        <v>0</v>
      </c>
      <c r="Q41" s="17"/>
      <c r="R41" s="17">
        <f t="shared" ref="R41" si="15">F41*$R$8</f>
        <v>0</v>
      </c>
      <c r="S41" s="17">
        <f t="shared" ref="S41:S45" si="16">F41+G41+L41+P41+R41</f>
        <v>0</v>
      </c>
      <c r="T41" s="103"/>
    </row>
    <row r="42" spans="1:22" ht="26.25" customHeight="1" x14ac:dyDescent="0.2">
      <c r="A42" s="173"/>
      <c r="B42" s="174"/>
      <c r="C42" s="102"/>
      <c r="D42" s="165"/>
      <c r="E42" s="17"/>
      <c r="F42" s="17">
        <f t="shared" si="12"/>
        <v>0</v>
      </c>
      <c r="G42" s="17"/>
      <c r="H42" s="90"/>
      <c r="I42" s="19"/>
      <c r="J42" s="19"/>
      <c r="K42" s="19"/>
      <c r="L42" s="17">
        <f t="shared" si="13"/>
        <v>0</v>
      </c>
      <c r="M42" s="19"/>
      <c r="N42" s="19"/>
      <c r="O42" s="19"/>
      <c r="P42" s="17">
        <f t="shared" si="14"/>
        <v>0</v>
      </c>
      <c r="Q42" s="17"/>
      <c r="R42" s="17">
        <f>F42*$R$8</f>
        <v>0</v>
      </c>
      <c r="S42" s="17">
        <f t="shared" si="16"/>
        <v>0</v>
      </c>
      <c r="T42" s="103"/>
    </row>
    <row r="43" spans="1:22" ht="26.25" customHeight="1" x14ac:dyDescent="0.2">
      <c r="A43" s="173"/>
      <c r="B43" s="174"/>
      <c r="C43" s="102"/>
      <c r="D43" s="165"/>
      <c r="E43" s="17"/>
      <c r="F43" s="17">
        <f t="shared" si="12"/>
        <v>0</v>
      </c>
      <c r="G43" s="17"/>
      <c r="H43" s="90"/>
      <c r="I43" s="19"/>
      <c r="J43" s="19"/>
      <c r="K43" s="19"/>
      <c r="L43" s="17">
        <f t="shared" si="13"/>
        <v>0</v>
      </c>
      <c r="M43" s="19"/>
      <c r="N43" s="19"/>
      <c r="O43" s="19"/>
      <c r="P43" s="17">
        <f t="shared" si="14"/>
        <v>0</v>
      </c>
      <c r="Q43" s="17"/>
      <c r="R43" s="17">
        <f>F43*$R$8</f>
        <v>0</v>
      </c>
      <c r="S43" s="17">
        <f t="shared" si="16"/>
        <v>0</v>
      </c>
      <c r="T43" s="103"/>
    </row>
    <row r="44" spans="1:22" ht="26.25" customHeight="1" x14ac:dyDescent="0.2">
      <c r="A44" s="173"/>
      <c r="B44" s="174"/>
      <c r="C44" s="102"/>
      <c r="D44" s="165"/>
      <c r="E44" s="17"/>
      <c r="F44" s="17">
        <f t="shared" si="12"/>
        <v>0</v>
      </c>
      <c r="G44" s="17"/>
      <c r="H44" s="90"/>
      <c r="I44" s="19"/>
      <c r="J44" s="19"/>
      <c r="K44" s="19"/>
      <c r="L44" s="17">
        <f t="shared" si="13"/>
        <v>0</v>
      </c>
      <c r="M44" s="19"/>
      <c r="N44" s="19"/>
      <c r="O44" s="19"/>
      <c r="P44" s="17">
        <f t="shared" si="14"/>
        <v>0</v>
      </c>
      <c r="Q44" s="17"/>
      <c r="R44" s="17">
        <f t="shared" ref="R44:R45" si="17">F44*$R$8</f>
        <v>0</v>
      </c>
      <c r="S44" s="17">
        <f t="shared" si="16"/>
        <v>0</v>
      </c>
      <c r="T44" s="103"/>
    </row>
    <row r="45" spans="1:22" ht="26.25" customHeight="1" x14ac:dyDescent="0.2">
      <c r="A45" s="173"/>
      <c r="B45" s="174"/>
      <c r="C45" s="102"/>
      <c r="D45" s="90"/>
      <c r="E45" s="17"/>
      <c r="F45" s="17">
        <f t="shared" si="12"/>
        <v>0</v>
      </c>
      <c r="G45" s="17"/>
      <c r="H45" s="90"/>
      <c r="I45" s="19"/>
      <c r="J45" s="19"/>
      <c r="K45" s="19"/>
      <c r="L45" s="17">
        <f t="shared" si="13"/>
        <v>0</v>
      </c>
      <c r="M45" s="19"/>
      <c r="N45" s="19"/>
      <c r="O45" s="19"/>
      <c r="P45" s="17">
        <f t="shared" si="14"/>
        <v>0</v>
      </c>
      <c r="Q45" s="17"/>
      <c r="R45" s="17">
        <f t="shared" si="17"/>
        <v>0</v>
      </c>
      <c r="S45" s="17">
        <f t="shared" si="16"/>
        <v>0</v>
      </c>
      <c r="T45" s="103"/>
    </row>
    <row r="46" spans="1:22" ht="26.25" customHeight="1" x14ac:dyDescent="0.25">
      <c r="A46" s="104"/>
      <c r="B46" s="105" t="s">
        <v>32</v>
      </c>
      <c r="C46" s="106"/>
      <c r="D46" s="107">
        <f>SUM(D40:D45)</f>
        <v>0</v>
      </c>
      <c r="E46" s="107"/>
      <c r="F46" s="107">
        <f>SUM(F40:F45)</f>
        <v>0</v>
      </c>
      <c r="G46" s="107">
        <f>SUM(G40:G45)</f>
        <v>0</v>
      </c>
      <c r="H46" s="108"/>
      <c r="I46" s="108"/>
      <c r="J46" s="108"/>
      <c r="K46" s="108"/>
      <c r="L46" s="107">
        <f>SUM(L40:L45)</f>
        <v>0</v>
      </c>
      <c r="M46" s="108"/>
      <c r="N46" s="108"/>
      <c r="O46" s="108"/>
      <c r="P46" s="177">
        <f>SUM(P40:P45)</f>
        <v>0</v>
      </c>
      <c r="Q46" s="177"/>
      <c r="R46" s="177">
        <f>SUM(R40:R45)</f>
        <v>0</v>
      </c>
      <c r="S46" s="177">
        <f>SUM(S40:T45)</f>
        <v>0</v>
      </c>
      <c r="T46" s="103"/>
    </row>
    <row r="47" spans="1:22" ht="30" customHeight="1" x14ac:dyDescent="0.25">
      <c r="A47" s="176">
        <v>4</v>
      </c>
      <c r="B47" s="237" t="s">
        <v>39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182"/>
    </row>
    <row r="48" spans="1:22" ht="16.5" customHeight="1" x14ac:dyDescent="0.2">
      <c r="A48" s="173"/>
      <c r="B48" s="174"/>
      <c r="C48" s="102"/>
      <c r="D48" s="165"/>
      <c r="E48" s="17"/>
      <c r="F48" s="17">
        <f>D48*E48</f>
        <v>0</v>
      </c>
      <c r="G48" s="17"/>
      <c r="H48" s="90"/>
      <c r="I48" s="19"/>
      <c r="J48" s="19"/>
      <c r="K48" s="19"/>
      <c r="L48" s="17">
        <f>IF(H48=0,0,H48*I48+J48*K48)</f>
        <v>0</v>
      </c>
      <c r="M48" s="19"/>
      <c r="N48" s="19"/>
      <c r="O48" s="19"/>
      <c r="P48" s="17">
        <f>N48*O48</f>
        <v>0</v>
      </c>
      <c r="Q48" s="19"/>
      <c r="R48" s="17">
        <f>F48*$R$8</f>
        <v>0</v>
      </c>
      <c r="S48" s="17">
        <f>F48+G48+L48+P48+R48</f>
        <v>0</v>
      </c>
      <c r="T48" s="103"/>
    </row>
    <row r="49" spans="1:21" ht="33" customHeight="1" x14ac:dyDescent="0.2">
      <c r="A49" s="173"/>
      <c r="B49" s="174"/>
      <c r="C49" s="102"/>
      <c r="D49" s="165"/>
      <c r="E49" s="17"/>
      <c r="F49" s="17">
        <f t="shared" ref="F49:F53" si="18">D49*E49</f>
        <v>0</v>
      </c>
      <c r="G49" s="17"/>
      <c r="H49" s="90"/>
      <c r="I49" s="19"/>
      <c r="J49" s="19"/>
      <c r="K49" s="19"/>
      <c r="L49" s="17">
        <f t="shared" ref="L49:L53" si="19">IF(H49=0,0,H49*I49+J49*K49)</f>
        <v>0</v>
      </c>
      <c r="M49" s="19"/>
      <c r="N49" s="19"/>
      <c r="O49" s="19"/>
      <c r="P49" s="17">
        <f t="shared" ref="P49:P53" si="20">N49*O49</f>
        <v>0</v>
      </c>
      <c r="Q49" s="19"/>
      <c r="R49" s="17">
        <f t="shared" ref="R49" si="21">F49*$R$8</f>
        <v>0</v>
      </c>
      <c r="S49" s="17">
        <f t="shared" ref="S49:S53" si="22">F49+G49+L49+P49+R49</f>
        <v>0</v>
      </c>
      <c r="T49" s="103"/>
    </row>
    <row r="50" spans="1:21" ht="30.75" customHeight="1" x14ac:dyDescent="0.2">
      <c r="A50" s="173"/>
      <c r="B50" s="174"/>
      <c r="C50" s="102"/>
      <c r="D50" s="165"/>
      <c r="E50" s="17"/>
      <c r="F50" s="17">
        <f t="shared" si="18"/>
        <v>0</v>
      </c>
      <c r="G50" s="17"/>
      <c r="H50" s="90"/>
      <c r="I50" s="19"/>
      <c r="J50" s="19"/>
      <c r="K50" s="19"/>
      <c r="L50" s="17">
        <f t="shared" si="19"/>
        <v>0</v>
      </c>
      <c r="M50" s="19"/>
      <c r="N50" s="19"/>
      <c r="O50" s="19"/>
      <c r="P50" s="17">
        <f t="shared" si="20"/>
        <v>0</v>
      </c>
      <c r="Q50" s="19"/>
      <c r="R50" s="17">
        <f>F50*$R$8</f>
        <v>0</v>
      </c>
      <c r="S50" s="17">
        <f t="shared" si="22"/>
        <v>0</v>
      </c>
      <c r="T50" s="103"/>
    </row>
    <row r="51" spans="1:21" ht="23.25" customHeight="1" x14ac:dyDescent="0.2">
      <c r="A51" s="173"/>
      <c r="B51" s="174"/>
      <c r="C51" s="102"/>
      <c r="D51" s="165"/>
      <c r="E51" s="17"/>
      <c r="F51" s="17">
        <f t="shared" si="18"/>
        <v>0</v>
      </c>
      <c r="G51" s="17"/>
      <c r="H51" s="90"/>
      <c r="I51" s="19"/>
      <c r="J51" s="19"/>
      <c r="K51" s="19"/>
      <c r="L51" s="17">
        <f t="shared" si="19"/>
        <v>0</v>
      </c>
      <c r="M51" s="19"/>
      <c r="N51" s="19"/>
      <c r="O51" s="19"/>
      <c r="P51" s="17">
        <f t="shared" si="20"/>
        <v>0</v>
      </c>
      <c r="Q51" s="19"/>
      <c r="R51" s="17">
        <f>F51*$R$8</f>
        <v>0</v>
      </c>
      <c r="S51" s="17">
        <f t="shared" si="22"/>
        <v>0</v>
      </c>
      <c r="T51" s="103"/>
    </row>
    <row r="52" spans="1:21" ht="34.5" customHeight="1" x14ac:dyDescent="0.2">
      <c r="A52" s="173"/>
      <c r="B52" s="174"/>
      <c r="C52" s="102"/>
      <c r="D52" s="165"/>
      <c r="E52" s="17"/>
      <c r="F52" s="17">
        <f t="shared" si="18"/>
        <v>0</v>
      </c>
      <c r="G52" s="17"/>
      <c r="H52" s="90"/>
      <c r="I52" s="19"/>
      <c r="J52" s="19"/>
      <c r="K52" s="19"/>
      <c r="L52" s="17">
        <f t="shared" si="19"/>
        <v>0</v>
      </c>
      <c r="M52" s="19"/>
      <c r="N52" s="19"/>
      <c r="O52" s="19"/>
      <c r="P52" s="17">
        <f t="shared" si="20"/>
        <v>0</v>
      </c>
      <c r="Q52" s="19"/>
      <c r="R52" s="17">
        <f t="shared" ref="R52:R53" si="23">F52*$R$8</f>
        <v>0</v>
      </c>
      <c r="S52" s="17">
        <f t="shared" si="22"/>
        <v>0</v>
      </c>
      <c r="T52" s="103"/>
    </row>
    <row r="53" spans="1:21" ht="31.5" customHeight="1" x14ac:dyDescent="0.2">
      <c r="A53" s="173"/>
      <c r="B53" s="174"/>
      <c r="C53" s="102"/>
      <c r="D53" s="90"/>
      <c r="E53" s="17"/>
      <c r="F53" s="17">
        <f t="shared" si="18"/>
        <v>0</v>
      </c>
      <c r="G53" s="17"/>
      <c r="H53" s="90"/>
      <c r="I53" s="19"/>
      <c r="J53" s="19"/>
      <c r="K53" s="19"/>
      <c r="L53" s="17">
        <f t="shared" si="19"/>
        <v>0</v>
      </c>
      <c r="M53" s="19"/>
      <c r="N53" s="19"/>
      <c r="O53" s="19"/>
      <c r="P53" s="17">
        <f t="shared" si="20"/>
        <v>0</v>
      </c>
      <c r="Q53" s="19"/>
      <c r="R53" s="17">
        <f t="shared" si="23"/>
        <v>0</v>
      </c>
      <c r="S53" s="17">
        <f t="shared" si="22"/>
        <v>0</v>
      </c>
      <c r="T53" s="103"/>
    </row>
    <row r="54" spans="1:21" ht="15.75" x14ac:dyDescent="0.25">
      <c r="A54" s="104"/>
      <c r="B54" s="105" t="s">
        <v>32</v>
      </c>
      <c r="C54" s="106"/>
      <c r="D54" s="107">
        <f>SUM(D48:D53)</f>
        <v>0</v>
      </c>
      <c r="E54" s="107"/>
      <c r="F54" s="107">
        <f>SUM(F48:F53)</f>
        <v>0</v>
      </c>
      <c r="G54" s="107">
        <f>SUM(G48:G53)</f>
        <v>0</v>
      </c>
      <c r="H54" s="108"/>
      <c r="I54" s="108"/>
      <c r="J54" s="108"/>
      <c r="K54" s="108"/>
      <c r="L54" s="107">
        <f>SUM(L48:L53)</f>
        <v>0</v>
      </c>
      <c r="M54" s="108"/>
      <c r="N54" s="108"/>
      <c r="O54" s="108"/>
      <c r="P54" s="177">
        <f>SUM(P48:P53)</f>
        <v>0</v>
      </c>
      <c r="Q54" s="108"/>
      <c r="R54" s="177">
        <f>SUM(R48:R53)</f>
        <v>0</v>
      </c>
      <c r="S54" s="177">
        <f>SUM(S48:T53)</f>
        <v>0</v>
      </c>
      <c r="T54" s="117"/>
      <c r="U54" s="18">
        <f>R54+P54+L54+G54+F54-S54</f>
        <v>0</v>
      </c>
    </row>
    <row r="55" spans="1:21" ht="22.5" x14ac:dyDescent="0.3">
      <c r="A55" s="175">
        <v>4</v>
      </c>
      <c r="B55" s="178" t="s">
        <v>190</v>
      </c>
      <c r="C55" s="179"/>
      <c r="D55" s="180">
        <f>D21+D38+D46+D54</f>
        <v>0</v>
      </c>
      <c r="E55" s="180"/>
      <c r="F55" s="180">
        <f t="shared" ref="F55:G55" si="24">F21+F38+F46+F54</f>
        <v>0</v>
      </c>
      <c r="G55" s="180">
        <f t="shared" si="24"/>
        <v>0</v>
      </c>
      <c r="H55" s="180"/>
      <c r="I55" s="180"/>
      <c r="J55" s="180"/>
      <c r="K55" s="180"/>
      <c r="L55" s="180">
        <f>L21+L38+L46+L54</f>
        <v>0</v>
      </c>
      <c r="M55" s="180"/>
      <c r="N55" s="180"/>
      <c r="O55" s="180"/>
      <c r="P55" s="180">
        <f t="shared" ref="P55" si="25">P21+P38+P46+P54</f>
        <v>0</v>
      </c>
      <c r="Q55" s="180"/>
      <c r="R55" s="180">
        <f t="shared" ref="R55:S55" si="26">R21+R38+R46+R54</f>
        <v>0</v>
      </c>
      <c r="S55" s="181">
        <f t="shared" si="26"/>
        <v>0</v>
      </c>
      <c r="T55" s="185"/>
    </row>
    <row r="56" spans="1:21" x14ac:dyDescent="0.2">
      <c r="D56" s="2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3"/>
      <c r="R56" s="23"/>
      <c r="S56" s="23"/>
    </row>
    <row r="57" spans="1:21" ht="20.25" x14ac:dyDescent="0.2">
      <c r="A57" s="24"/>
      <c r="B57" s="240"/>
      <c r="C57" s="241"/>
      <c r="D57" s="25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6"/>
      <c r="R57" s="26"/>
      <c r="S57" s="118">
        <f>S55*1.18</f>
        <v>0</v>
      </c>
    </row>
    <row r="58" spans="1:21" s="30" customFormat="1" ht="36.75" customHeight="1" x14ac:dyDescent="0.3">
      <c r="A58" s="27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8"/>
      <c r="S58" s="28"/>
      <c r="T58" s="29"/>
    </row>
    <row r="59" spans="1:21" ht="18.75" x14ac:dyDescent="0.3">
      <c r="A59" s="31"/>
      <c r="B59" s="96"/>
      <c r="C59" s="32"/>
      <c r="D59" s="33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23"/>
      <c r="R59" s="23"/>
      <c r="S59" s="23"/>
    </row>
    <row r="60" spans="1:21" ht="18.75" x14ac:dyDescent="0.3">
      <c r="A60" s="35"/>
      <c r="B60" s="36"/>
      <c r="C60" s="37"/>
      <c r="D60" s="33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22"/>
      <c r="R60" s="22"/>
      <c r="S60" s="22"/>
    </row>
    <row r="61" spans="1:21" ht="15.75" x14ac:dyDescent="0.25">
      <c r="A61" s="38"/>
      <c r="B61" s="39"/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2"/>
      <c r="R61" s="22"/>
      <c r="S61" s="22"/>
    </row>
    <row r="62" spans="1:21" ht="15.75" x14ac:dyDescent="0.25">
      <c r="A62" s="38"/>
      <c r="B62" s="39"/>
      <c r="C62" s="40"/>
      <c r="D62" s="41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22"/>
      <c r="R62" s="22"/>
      <c r="S62" s="22"/>
    </row>
    <row r="63" spans="1:21" ht="18.75" x14ac:dyDescent="0.3">
      <c r="A63" s="38"/>
      <c r="B63" s="44"/>
      <c r="C63" s="40"/>
      <c r="D63" s="41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3"/>
      <c r="R63" s="23"/>
      <c r="S63" s="23"/>
    </row>
    <row r="64" spans="1:21" ht="15.75" x14ac:dyDescent="0.25">
      <c r="A64" s="38"/>
      <c r="B64" s="39"/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5"/>
      <c r="N64" s="42"/>
      <c r="O64" s="42"/>
      <c r="P64" s="42"/>
      <c r="Q64" s="23"/>
      <c r="R64" s="23"/>
      <c r="S64" s="23"/>
    </row>
    <row r="65" spans="1:20" ht="15.75" x14ac:dyDescent="0.25">
      <c r="A65" s="38"/>
      <c r="B65" s="46"/>
      <c r="C65" s="40"/>
      <c r="D65" s="41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22"/>
      <c r="R65" s="22"/>
      <c r="S65" s="22"/>
    </row>
    <row r="66" spans="1:20" ht="15.75" x14ac:dyDescent="0.25">
      <c r="A66" s="38"/>
      <c r="B66" s="47"/>
      <c r="C66" s="40"/>
      <c r="D66" s="41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22"/>
      <c r="R66" s="22"/>
      <c r="S66" s="22"/>
    </row>
    <row r="67" spans="1:20" ht="15.75" x14ac:dyDescent="0.25">
      <c r="A67" s="38"/>
      <c r="B67" s="47"/>
      <c r="C67" s="48"/>
      <c r="D67" s="41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22"/>
      <c r="R67" s="22"/>
      <c r="S67" s="22"/>
    </row>
    <row r="68" spans="1:20" ht="18.75" x14ac:dyDescent="0.2">
      <c r="A68" s="38"/>
      <c r="B68" s="86"/>
      <c r="C68" s="87"/>
      <c r="D68" s="87"/>
      <c r="E68" s="87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22"/>
      <c r="R68" s="22"/>
      <c r="S68" s="22"/>
    </row>
    <row r="69" spans="1:20" ht="15.75" x14ac:dyDescent="0.2">
      <c r="A69" s="31"/>
      <c r="B69" s="96"/>
      <c r="C69" s="92"/>
      <c r="D69" s="50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51"/>
      <c r="R69" s="51"/>
      <c r="S69" s="51"/>
    </row>
    <row r="70" spans="1:20" ht="40.5" customHeight="1" x14ac:dyDescent="0.25">
      <c r="A70" s="52"/>
      <c r="B70" s="53"/>
      <c r="C70" s="54"/>
      <c r="D70" s="55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</row>
    <row r="71" spans="1:20" ht="15.75" x14ac:dyDescent="0.25">
      <c r="A71" s="52"/>
      <c r="B71" s="53"/>
      <c r="C71" s="54"/>
      <c r="D71" s="55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6"/>
      <c r="R71" s="56"/>
      <c r="S71" s="56"/>
    </row>
    <row r="72" spans="1:20" x14ac:dyDescent="0.2">
      <c r="A72" s="52"/>
      <c r="B72" s="48"/>
      <c r="C72" s="48"/>
      <c r="D72" s="57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1:20" x14ac:dyDescent="0.2">
      <c r="A73" s="52"/>
      <c r="B73" s="48"/>
      <c r="C73" s="48"/>
      <c r="D73" s="57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58"/>
      <c r="R73" s="58"/>
      <c r="S73" s="58"/>
    </row>
    <row r="74" spans="1:20" ht="18.75" x14ac:dyDescent="0.3">
      <c r="A74" s="52"/>
      <c r="B74" s="243"/>
      <c r="C74" s="243"/>
      <c r="D74" s="243"/>
      <c r="E74" s="243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1:20" ht="14.25" x14ac:dyDescent="0.2">
      <c r="A75" s="31"/>
      <c r="B75" s="92"/>
      <c r="C75" s="92"/>
      <c r="D75" s="232"/>
      <c r="E75" s="23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1:20" ht="14.25" x14ac:dyDescent="0.2">
      <c r="A76" s="59"/>
      <c r="B76" s="60"/>
      <c r="C76" s="42"/>
      <c r="D76" s="234"/>
      <c r="E76" s="235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</row>
    <row r="78" spans="1:20" ht="18.75" x14ac:dyDescent="0.3">
      <c r="B78" s="44"/>
      <c r="Q78" s="236"/>
      <c r="R78" s="236"/>
      <c r="S78" s="236"/>
      <c r="T78" s="236"/>
    </row>
  </sheetData>
  <mergeCells count="48">
    <mergeCell ref="B14:T14"/>
    <mergeCell ref="T10:T12"/>
    <mergeCell ref="C11:C12"/>
    <mergeCell ref="D11:D12"/>
    <mergeCell ref="E11:E12"/>
    <mergeCell ref="F11:F12"/>
    <mergeCell ref="G11:G12"/>
    <mergeCell ref="H11:H12"/>
    <mergeCell ref="I11:I12"/>
    <mergeCell ref="Q11:Q12"/>
    <mergeCell ref="S10:S12"/>
    <mergeCell ref="M11:M12"/>
    <mergeCell ref="N11:N12"/>
    <mergeCell ref="O11:O12"/>
    <mergeCell ref="Q10:R10"/>
    <mergeCell ref="D75:E75"/>
    <mergeCell ref="D76:E76"/>
    <mergeCell ref="Q78:T78"/>
    <mergeCell ref="B47:S47"/>
    <mergeCell ref="B22:S22"/>
    <mergeCell ref="B26:S26"/>
    <mergeCell ref="B31:S31"/>
    <mergeCell ref="B39:S39"/>
    <mergeCell ref="B57:C57"/>
    <mergeCell ref="B58:Q58"/>
    <mergeCell ref="B74:E74"/>
    <mergeCell ref="O6:O7"/>
    <mergeCell ref="J7:L7"/>
    <mergeCell ref="A10:A12"/>
    <mergeCell ref="B10:B12"/>
    <mergeCell ref="C10:G10"/>
    <mergeCell ref="H10:L10"/>
    <mergeCell ref="M10:P10"/>
    <mergeCell ref="J11:J12"/>
    <mergeCell ref="K11:K12"/>
    <mergeCell ref="L11:L12"/>
    <mergeCell ref="J6:L6"/>
    <mergeCell ref="P11:P12"/>
    <mergeCell ref="C5:D5"/>
    <mergeCell ref="E5:F6"/>
    <mergeCell ref="G5:I5"/>
    <mergeCell ref="C6:D6"/>
    <mergeCell ref="G6:I6"/>
    <mergeCell ref="C4:D4"/>
    <mergeCell ref="E4:F4"/>
    <mergeCell ref="G4:I4"/>
    <mergeCell ref="J4:L4"/>
    <mergeCell ref="A2:T2"/>
  </mergeCells>
  <pageMargins left="0.23622047244094491" right="0.15748031496062992" top="0.51181102362204722" bottom="0.15748031496062992" header="0.51181102362204722" footer="0.19685039370078741"/>
  <pageSetup paperSize="9" scale="39" fitToHeight="2" orientation="landscape" r:id="rId1"/>
  <headerFooter alignWithMargins="0"/>
  <rowBreaks count="1" manualBreakCount="1">
    <brk id="20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opLeftCell="C7" workbookViewId="0">
      <selection activeCell="H41" sqref="H41"/>
    </sheetView>
  </sheetViews>
  <sheetFormatPr defaultRowHeight="12" x14ac:dyDescent="0.2"/>
  <cols>
    <col min="1" max="2" width="0" style="123" hidden="1" customWidth="1"/>
    <col min="3" max="3" width="5" style="126" customWidth="1"/>
    <col min="4" max="4" width="6.42578125" style="126" customWidth="1"/>
    <col min="5" max="5" width="32" style="126" customWidth="1"/>
    <col min="6" max="7" width="14.28515625" style="159" customWidth="1"/>
    <col min="8" max="8" width="14.5703125" style="126" customWidth="1"/>
    <col min="9" max="256" width="9.140625" style="126"/>
    <col min="257" max="258" width="0" style="126" hidden="1" customWidth="1"/>
    <col min="259" max="259" width="5" style="126" customWidth="1"/>
    <col min="260" max="260" width="6.42578125" style="126" customWidth="1"/>
    <col min="261" max="261" width="32" style="126" customWidth="1"/>
    <col min="262" max="263" width="14.28515625" style="126" customWidth="1"/>
    <col min="264" max="264" width="14.5703125" style="126" customWidth="1"/>
    <col min="265" max="512" width="9.140625" style="126"/>
    <col min="513" max="514" width="0" style="126" hidden="1" customWidth="1"/>
    <col min="515" max="515" width="5" style="126" customWidth="1"/>
    <col min="516" max="516" width="6.42578125" style="126" customWidth="1"/>
    <col min="517" max="517" width="32" style="126" customWidth="1"/>
    <col min="518" max="519" width="14.28515625" style="126" customWidth="1"/>
    <col min="520" max="520" width="14.5703125" style="126" customWidth="1"/>
    <col min="521" max="768" width="9.140625" style="126"/>
    <col min="769" max="770" width="0" style="126" hidden="1" customWidth="1"/>
    <col min="771" max="771" width="5" style="126" customWidth="1"/>
    <col min="772" max="772" width="6.42578125" style="126" customWidth="1"/>
    <col min="773" max="773" width="32" style="126" customWidth="1"/>
    <col min="774" max="775" width="14.28515625" style="126" customWidth="1"/>
    <col min="776" max="776" width="14.5703125" style="126" customWidth="1"/>
    <col min="777" max="1024" width="9.140625" style="126"/>
    <col min="1025" max="1026" width="0" style="126" hidden="1" customWidth="1"/>
    <col min="1027" max="1027" width="5" style="126" customWidth="1"/>
    <col min="1028" max="1028" width="6.42578125" style="126" customWidth="1"/>
    <col min="1029" max="1029" width="32" style="126" customWidth="1"/>
    <col min="1030" max="1031" width="14.28515625" style="126" customWidth="1"/>
    <col min="1032" max="1032" width="14.5703125" style="126" customWidth="1"/>
    <col min="1033" max="1280" width="9.140625" style="126"/>
    <col min="1281" max="1282" width="0" style="126" hidden="1" customWidth="1"/>
    <col min="1283" max="1283" width="5" style="126" customWidth="1"/>
    <col min="1284" max="1284" width="6.42578125" style="126" customWidth="1"/>
    <col min="1285" max="1285" width="32" style="126" customWidth="1"/>
    <col min="1286" max="1287" width="14.28515625" style="126" customWidth="1"/>
    <col min="1288" max="1288" width="14.5703125" style="126" customWidth="1"/>
    <col min="1289" max="1536" width="9.140625" style="126"/>
    <col min="1537" max="1538" width="0" style="126" hidden="1" customWidth="1"/>
    <col min="1539" max="1539" width="5" style="126" customWidth="1"/>
    <col min="1540" max="1540" width="6.42578125" style="126" customWidth="1"/>
    <col min="1541" max="1541" width="32" style="126" customWidth="1"/>
    <col min="1542" max="1543" width="14.28515625" style="126" customWidth="1"/>
    <col min="1544" max="1544" width="14.5703125" style="126" customWidth="1"/>
    <col min="1545" max="1792" width="9.140625" style="126"/>
    <col min="1793" max="1794" width="0" style="126" hidden="1" customWidth="1"/>
    <col min="1795" max="1795" width="5" style="126" customWidth="1"/>
    <col min="1796" max="1796" width="6.42578125" style="126" customWidth="1"/>
    <col min="1797" max="1797" width="32" style="126" customWidth="1"/>
    <col min="1798" max="1799" width="14.28515625" style="126" customWidth="1"/>
    <col min="1800" max="1800" width="14.5703125" style="126" customWidth="1"/>
    <col min="1801" max="2048" width="9.140625" style="126"/>
    <col min="2049" max="2050" width="0" style="126" hidden="1" customWidth="1"/>
    <col min="2051" max="2051" width="5" style="126" customWidth="1"/>
    <col min="2052" max="2052" width="6.42578125" style="126" customWidth="1"/>
    <col min="2053" max="2053" width="32" style="126" customWidth="1"/>
    <col min="2054" max="2055" width="14.28515625" style="126" customWidth="1"/>
    <col min="2056" max="2056" width="14.5703125" style="126" customWidth="1"/>
    <col min="2057" max="2304" width="9.140625" style="126"/>
    <col min="2305" max="2306" width="0" style="126" hidden="1" customWidth="1"/>
    <col min="2307" max="2307" width="5" style="126" customWidth="1"/>
    <col min="2308" max="2308" width="6.42578125" style="126" customWidth="1"/>
    <col min="2309" max="2309" width="32" style="126" customWidth="1"/>
    <col min="2310" max="2311" width="14.28515625" style="126" customWidth="1"/>
    <col min="2312" max="2312" width="14.5703125" style="126" customWidth="1"/>
    <col min="2313" max="2560" width="9.140625" style="126"/>
    <col min="2561" max="2562" width="0" style="126" hidden="1" customWidth="1"/>
    <col min="2563" max="2563" width="5" style="126" customWidth="1"/>
    <col min="2564" max="2564" width="6.42578125" style="126" customWidth="1"/>
    <col min="2565" max="2565" width="32" style="126" customWidth="1"/>
    <col min="2566" max="2567" width="14.28515625" style="126" customWidth="1"/>
    <col min="2568" max="2568" width="14.5703125" style="126" customWidth="1"/>
    <col min="2569" max="2816" width="9.140625" style="126"/>
    <col min="2817" max="2818" width="0" style="126" hidden="1" customWidth="1"/>
    <col min="2819" max="2819" width="5" style="126" customWidth="1"/>
    <col min="2820" max="2820" width="6.42578125" style="126" customWidth="1"/>
    <col min="2821" max="2821" width="32" style="126" customWidth="1"/>
    <col min="2822" max="2823" width="14.28515625" style="126" customWidth="1"/>
    <col min="2824" max="2824" width="14.5703125" style="126" customWidth="1"/>
    <col min="2825" max="3072" width="9.140625" style="126"/>
    <col min="3073" max="3074" width="0" style="126" hidden="1" customWidth="1"/>
    <col min="3075" max="3075" width="5" style="126" customWidth="1"/>
    <col min="3076" max="3076" width="6.42578125" style="126" customWidth="1"/>
    <col min="3077" max="3077" width="32" style="126" customWidth="1"/>
    <col min="3078" max="3079" width="14.28515625" style="126" customWidth="1"/>
    <col min="3080" max="3080" width="14.5703125" style="126" customWidth="1"/>
    <col min="3081" max="3328" width="9.140625" style="126"/>
    <col min="3329" max="3330" width="0" style="126" hidden="1" customWidth="1"/>
    <col min="3331" max="3331" width="5" style="126" customWidth="1"/>
    <col min="3332" max="3332" width="6.42578125" style="126" customWidth="1"/>
    <col min="3333" max="3333" width="32" style="126" customWidth="1"/>
    <col min="3334" max="3335" width="14.28515625" style="126" customWidth="1"/>
    <col min="3336" max="3336" width="14.5703125" style="126" customWidth="1"/>
    <col min="3337" max="3584" width="9.140625" style="126"/>
    <col min="3585" max="3586" width="0" style="126" hidden="1" customWidth="1"/>
    <col min="3587" max="3587" width="5" style="126" customWidth="1"/>
    <col min="3588" max="3588" width="6.42578125" style="126" customWidth="1"/>
    <col min="3589" max="3589" width="32" style="126" customWidth="1"/>
    <col min="3590" max="3591" width="14.28515625" style="126" customWidth="1"/>
    <col min="3592" max="3592" width="14.5703125" style="126" customWidth="1"/>
    <col min="3593" max="3840" width="9.140625" style="126"/>
    <col min="3841" max="3842" width="0" style="126" hidden="1" customWidth="1"/>
    <col min="3843" max="3843" width="5" style="126" customWidth="1"/>
    <col min="3844" max="3844" width="6.42578125" style="126" customWidth="1"/>
    <col min="3845" max="3845" width="32" style="126" customWidth="1"/>
    <col min="3846" max="3847" width="14.28515625" style="126" customWidth="1"/>
    <col min="3848" max="3848" width="14.5703125" style="126" customWidth="1"/>
    <col min="3849" max="4096" width="9.140625" style="126"/>
    <col min="4097" max="4098" width="0" style="126" hidden="1" customWidth="1"/>
    <col min="4099" max="4099" width="5" style="126" customWidth="1"/>
    <col min="4100" max="4100" width="6.42578125" style="126" customWidth="1"/>
    <col min="4101" max="4101" width="32" style="126" customWidth="1"/>
    <col min="4102" max="4103" width="14.28515625" style="126" customWidth="1"/>
    <col min="4104" max="4104" width="14.5703125" style="126" customWidth="1"/>
    <col min="4105" max="4352" width="9.140625" style="126"/>
    <col min="4353" max="4354" width="0" style="126" hidden="1" customWidth="1"/>
    <col min="4355" max="4355" width="5" style="126" customWidth="1"/>
    <col min="4356" max="4356" width="6.42578125" style="126" customWidth="1"/>
    <col min="4357" max="4357" width="32" style="126" customWidth="1"/>
    <col min="4358" max="4359" width="14.28515625" style="126" customWidth="1"/>
    <col min="4360" max="4360" width="14.5703125" style="126" customWidth="1"/>
    <col min="4361" max="4608" width="9.140625" style="126"/>
    <col min="4609" max="4610" width="0" style="126" hidden="1" customWidth="1"/>
    <col min="4611" max="4611" width="5" style="126" customWidth="1"/>
    <col min="4612" max="4612" width="6.42578125" style="126" customWidth="1"/>
    <col min="4613" max="4613" width="32" style="126" customWidth="1"/>
    <col min="4614" max="4615" width="14.28515625" style="126" customWidth="1"/>
    <col min="4616" max="4616" width="14.5703125" style="126" customWidth="1"/>
    <col min="4617" max="4864" width="9.140625" style="126"/>
    <col min="4865" max="4866" width="0" style="126" hidden="1" customWidth="1"/>
    <col min="4867" max="4867" width="5" style="126" customWidth="1"/>
    <col min="4868" max="4868" width="6.42578125" style="126" customWidth="1"/>
    <col min="4869" max="4869" width="32" style="126" customWidth="1"/>
    <col min="4870" max="4871" width="14.28515625" style="126" customWidth="1"/>
    <col min="4872" max="4872" width="14.5703125" style="126" customWidth="1"/>
    <col min="4873" max="5120" width="9.140625" style="126"/>
    <col min="5121" max="5122" width="0" style="126" hidden="1" customWidth="1"/>
    <col min="5123" max="5123" width="5" style="126" customWidth="1"/>
    <col min="5124" max="5124" width="6.42578125" style="126" customWidth="1"/>
    <col min="5125" max="5125" width="32" style="126" customWidth="1"/>
    <col min="5126" max="5127" width="14.28515625" style="126" customWidth="1"/>
    <col min="5128" max="5128" width="14.5703125" style="126" customWidth="1"/>
    <col min="5129" max="5376" width="9.140625" style="126"/>
    <col min="5377" max="5378" width="0" style="126" hidden="1" customWidth="1"/>
    <col min="5379" max="5379" width="5" style="126" customWidth="1"/>
    <col min="5380" max="5380" width="6.42578125" style="126" customWidth="1"/>
    <col min="5381" max="5381" width="32" style="126" customWidth="1"/>
    <col min="5382" max="5383" width="14.28515625" style="126" customWidth="1"/>
    <col min="5384" max="5384" width="14.5703125" style="126" customWidth="1"/>
    <col min="5385" max="5632" width="9.140625" style="126"/>
    <col min="5633" max="5634" width="0" style="126" hidden="1" customWidth="1"/>
    <col min="5635" max="5635" width="5" style="126" customWidth="1"/>
    <col min="5636" max="5636" width="6.42578125" style="126" customWidth="1"/>
    <col min="5637" max="5637" width="32" style="126" customWidth="1"/>
    <col min="5638" max="5639" width="14.28515625" style="126" customWidth="1"/>
    <col min="5640" max="5640" width="14.5703125" style="126" customWidth="1"/>
    <col min="5641" max="5888" width="9.140625" style="126"/>
    <col min="5889" max="5890" width="0" style="126" hidden="1" customWidth="1"/>
    <col min="5891" max="5891" width="5" style="126" customWidth="1"/>
    <col min="5892" max="5892" width="6.42578125" style="126" customWidth="1"/>
    <col min="5893" max="5893" width="32" style="126" customWidth="1"/>
    <col min="5894" max="5895" width="14.28515625" style="126" customWidth="1"/>
    <col min="5896" max="5896" width="14.5703125" style="126" customWidth="1"/>
    <col min="5897" max="6144" width="9.140625" style="126"/>
    <col min="6145" max="6146" width="0" style="126" hidden="1" customWidth="1"/>
    <col min="6147" max="6147" width="5" style="126" customWidth="1"/>
    <col min="6148" max="6148" width="6.42578125" style="126" customWidth="1"/>
    <col min="6149" max="6149" width="32" style="126" customWidth="1"/>
    <col min="6150" max="6151" width="14.28515625" style="126" customWidth="1"/>
    <col min="6152" max="6152" width="14.5703125" style="126" customWidth="1"/>
    <col min="6153" max="6400" width="9.140625" style="126"/>
    <col min="6401" max="6402" width="0" style="126" hidden="1" customWidth="1"/>
    <col min="6403" max="6403" width="5" style="126" customWidth="1"/>
    <col min="6404" max="6404" width="6.42578125" style="126" customWidth="1"/>
    <col min="6405" max="6405" width="32" style="126" customWidth="1"/>
    <col min="6406" max="6407" width="14.28515625" style="126" customWidth="1"/>
    <col min="6408" max="6408" width="14.5703125" style="126" customWidth="1"/>
    <col min="6409" max="6656" width="9.140625" style="126"/>
    <col min="6657" max="6658" width="0" style="126" hidden="1" customWidth="1"/>
    <col min="6659" max="6659" width="5" style="126" customWidth="1"/>
    <col min="6660" max="6660" width="6.42578125" style="126" customWidth="1"/>
    <col min="6661" max="6661" width="32" style="126" customWidth="1"/>
    <col min="6662" max="6663" width="14.28515625" style="126" customWidth="1"/>
    <col min="6664" max="6664" width="14.5703125" style="126" customWidth="1"/>
    <col min="6665" max="6912" width="9.140625" style="126"/>
    <col min="6913" max="6914" width="0" style="126" hidden="1" customWidth="1"/>
    <col min="6915" max="6915" width="5" style="126" customWidth="1"/>
    <col min="6916" max="6916" width="6.42578125" style="126" customWidth="1"/>
    <col min="6917" max="6917" width="32" style="126" customWidth="1"/>
    <col min="6918" max="6919" width="14.28515625" style="126" customWidth="1"/>
    <col min="6920" max="6920" width="14.5703125" style="126" customWidth="1"/>
    <col min="6921" max="7168" width="9.140625" style="126"/>
    <col min="7169" max="7170" width="0" style="126" hidden="1" customWidth="1"/>
    <col min="7171" max="7171" width="5" style="126" customWidth="1"/>
    <col min="7172" max="7172" width="6.42578125" style="126" customWidth="1"/>
    <col min="7173" max="7173" width="32" style="126" customWidth="1"/>
    <col min="7174" max="7175" width="14.28515625" style="126" customWidth="1"/>
    <col min="7176" max="7176" width="14.5703125" style="126" customWidth="1"/>
    <col min="7177" max="7424" width="9.140625" style="126"/>
    <col min="7425" max="7426" width="0" style="126" hidden="1" customWidth="1"/>
    <col min="7427" max="7427" width="5" style="126" customWidth="1"/>
    <col min="7428" max="7428" width="6.42578125" style="126" customWidth="1"/>
    <col min="7429" max="7429" width="32" style="126" customWidth="1"/>
    <col min="7430" max="7431" width="14.28515625" style="126" customWidth="1"/>
    <col min="7432" max="7432" width="14.5703125" style="126" customWidth="1"/>
    <col min="7433" max="7680" width="9.140625" style="126"/>
    <col min="7681" max="7682" width="0" style="126" hidden="1" customWidth="1"/>
    <col min="7683" max="7683" width="5" style="126" customWidth="1"/>
    <col min="7684" max="7684" width="6.42578125" style="126" customWidth="1"/>
    <col min="7685" max="7685" width="32" style="126" customWidth="1"/>
    <col min="7686" max="7687" width="14.28515625" style="126" customWidth="1"/>
    <col min="7688" max="7688" width="14.5703125" style="126" customWidth="1"/>
    <col min="7689" max="7936" width="9.140625" style="126"/>
    <col min="7937" max="7938" width="0" style="126" hidden="1" customWidth="1"/>
    <col min="7939" max="7939" width="5" style="126" customWidth="1"/>
    <col min="7940" max="7940" width="6.42578125" style="126" customWidth="1"/>
    <col min="7941" max="7941" width="32" style="126" customWidth="1"/>
    <col min="7942" max="7943" width="14.28515625" style="126" customWidth="1"/>
    <col min="7944" max="7944" width="14.5703125" style="126" customWidth="1"/>
    <col min="7945" max="8192" width="9.140625" style="126"/>
    <col min="8193" max="8194" width="0" style="126" hidden="1" customWidth="1"/>
    <col min="8195" max="8195" width="5" style="126" customWidth="1"/>
    <col min="8196" max="8196" width="6.42578125" style="126" customWidth="1"/>
    <col min="8197" max="8197" width="32" style="126" customWidth="1"/>
    <col min="8198" max="8199" width="14.28515625" style="126" customWidth="1"/>
    <col min="8200" max="8200" width="14.5703125" style="126" customWidth="1"/>
    <col min="8201" max="8448" width="9.140625" style="126"/>
    <col min="8449" max="8450" width="0" style="126" hidden="1" customWidth="1"/>
    <col min="8451" max="8451" width="5" style="126" customWidth="1"/>
    <col min="8452" max="8452" width="6.42578125" style="126" customWidth="1"/>
    <col min="8453" max="8453" width="32" style="126" customWidth="1"/>
    <col min="8454" max="8455" width="14.28515625" style="126" customWidth="1"/>
    <col min="8456" max="8456" width="14.5703125" style="126" customWidth="1"/>
    <col min="8457" max="8704" width="9.140625" style="126"/>
    <col min="8705" max="8706" width="0" style="126" hidden="1" customWidth="1"/>
    <col min="8707" max="8707" width="5" style="126" customWidth="1"/>
    <col min="8708" max="8708" width="6.42578125" style="126" customWidth="1"/>
    <col min="8709" max="8709" width="32" style="126" customWidth="1"/>
    <col min="8710" max="8711" width="14.28515625" style="126" customWidth="1"/>
    <col min="8712" max="8712" width="14.5703125" style="126" customWidth="1"/>
    <col min="8713" max="8960" width="9.140625" style="126"/>
    <col min="8961" max="8962" width="0" style="126" hidden="1" customWidth="1"/>
    <col min="8963" max="8963" width="5" style="126" customWidth="1"/>
    <col min="8964" max="8964" width="6.42578125" style="126" customWidth="1"/>
    <col min="8965" max="8965" width="32" style="126" customWidth="1"/>
    <col min="8966" max="8967" width="14.28515625" style="126" customWidth="1"/>
    <col min="8968" max="8968" width="14.5703125" style="126" customWidth="1"/>
    <col min="8969" max="9216" width="9.140625" style="126"/>
    <col min="9217" max="9218" width="0" style="126" hidden="1" customWidth="1"/>
    <col min="9219" max="9219" width="5" style="126" customWidth="1"/>
    <col min="9220" max="9220" width="6.42578125" style="126" customWidth="1"/>
    <col min="9221" max="9221" width="32" style="126" customWidth="1"/>
    <col min="9222" max="9223" width="14.28515625" style="126" customWidth="1"/>
    <col min="9224" max="9224" width="14.5703125" style="126" customWidth="1"/>
    <col min="9225" max="9472" width="9.140625" style="126"/>
    <col min="9473" max="9474" width="0" style="126" hidden="1" customWidth="1"/>
    <col min="9475" max="9475" width="5" style="126" customWidth="1"/>
    <col min="9476" max="9476" width="6.42578125" style="126" customWidth="1"/>
    <col min="9477" max="9477" width="32" style="126" customWidth="1"/>
    <col min="9478" max="9479" width="14.28515625" style="126" customWidth="1"/>
    <col min="9480" max="9480" width="14.5703125" style="126" customWidth="1"/>
    <col min="9481" max="9728" width="9.140625" style="126"/>
    <col min="9729" max="9730" width="0" style="126" hidden="1" customWidth="1"/>
    <col min="9731" max="9731" width="5" style="126" customWidth="1"/>
    <col min="9732" max="9732" width="6.42578125" style="126" customWidth="1"/>
    <col min="9733" max="9733" width="32" style="126" customWidth="1"/>
    <col min="9734" max="9735" width="14.28515625" style="126" customWidth="1"/>
    <col min="9736" max="9736" width="14.5703125" style="126" customWidth="1"/>
    <col min="9737" max="9984" width="9.140625" style="126"/>
    <col min="9985" max="9986" width="0" style="126" hidden="1" customWidth="1"/>
    <col min="9987" max="9987" width="5" style="126" customWidth="1"/>
    <col min="9988" max="9988" width="6.42578125" style="126" customWidth="1"/>
    <col min="9989" max="9989" width="32" style="126" customWidth="1"/>
    <col min="9990" max="9991" width="14.28515625" style="126" customWidth="1"/>
    <col min="9992" max="9992" width="14.5703125" style="126" customWidth="1"/>
    <col min="9993" max="10240" width="9.140625" style="126"/>
    <col min="10241" max="10242" width="0" style="126" hidden="1" customWidth="1"/>
    <col min="10243" max="10243" width="5" style="126" customWidth="1"/>
    <col min="10244" max="10244" width="6.42578125" style="126" customWidth="1"/>
    <col min="10245" max="10245" width="32" style="126" customWidth="1"/>
    <col min="10246" max="10247" width="14.28515625" style="126" customWidth="1"/>
    <col min="10248" max="10248" width="14.5703125" style="126" customWidth="1"/>
    <col min="10249" max="10496" width="9.140625" style="126"/>
    <col min="10497" max="10498" width="0" style="126" hidden="1" customWidth="1"/>
    <col min="10499" max="10499" width="5" style="126" customWidth="1"/>
    <col min="10500" max="10500" width="6.42578125" style="126" customWidth="1"/>
    <col min="10501" max="10501" width="32" style="126" customWidth="1"/>
    <col min="10502" max="10503" width="14.28515625" style="126" customWidth="1"/>
    <col min="10504" max="10504" width="14.5703125" style="126" customWidth="1"/>
    <col min="10505" max="10752" width="9.140625" style="126"/>
    <col min="10753" max="10754" width="0" style="126" hidden="1" customWidth="1"/>
    <col min="10755" max="10755" width="5" style="126" customWidth="1"/>
    <col min="10756" max="10756" width="6.42578125" style="126" customWidth="1"/>
    <col min="10757" max="10757" width="32" style="126" customWidth="1"/>
    <col min="10758" max="10759" width="14.28515625" style="126" customWidth="1"/>
    <col min="10760" max="10760" width="14.5703125" style="126" customWidth="1"/>
    <col min="10761" max="11008" width="9.140625" style="126"/>
    <col min="11009" max="11010" width="0" style="126" hidden="1" customWidth="1"/>
    <col min="11011" max="11011" width="5" style="126" customWidth="1"/>
    <col min="11012" max="11012" width="6.42578125" style="126" customWidth="1"/>
    <col min="11013" max="11013" width="32" style="126" customWidth="1"/>
    <col min="11014" max="11015" width="14.28515625" style="126" customWidth="1"/>
    <col min="11016" max="11016" width="14.5703125" style="126" customWidth="1"/>
    <col min="11017" max="11264" width="9.140625" style="126"/>
    <col min="11265" max="11266" width="0" style="126" hidden="1" customWidth="1"/>
    <col min="11267" max="11267" width="5" style="126" customWidth="1"/>
    <col min="11268" max="11268" width="6.42578125" style="126" customWidth="1"/>
    <col min="11269" max="11269" width="32" style="126" customWidth="1"/>
    <col min="11270" max="11271" width="14.28515625" style="126" customWidth="1"/>
    <col min="11272" max="11272" width="14.5703125" style="126" customWidth="1"/>
    <col min="11273" max="11520" width="9.140625" style="126"/>
    <col min="11521" max="11522" width="0" style="126" hidden="1" customWidth="1"/>
    <col min="11523" max="11523" width="5" style="126" customWidth="1"/>
    <col min="11524" max="11524" width="6.42578125" style="126" customWidth="1"/>
    <col min="11525" max="11525" width="32" style="126" customWidth="1"/>
    <col min="11526" max="11527" width="14.28515625" style="126" customWidth="1"/>
    <col min="11528" max="11528" width="14.5703125" style="126" customWidth="1"/>
    <col min="11529" max="11776" width="9.140625" style="126"/>
    <col min="11777" max="11778" width="0" style="126" hidden="1" customWidth="1"/>
    <col min="11779" max="11779" width="5" style="126" customWidth="1"/>
    <col min="11780" max="11780" width="6.42578125" style="126" customWidth="1"/>
    <col min="11781" max="11781" width="32" style="126" customWidth="1"/>
    <col min="11782" max="11783" width="14.28515625" style="126" customWidth="1"/>
    <col min="11784" max="11784" width="14.5703125" style="126" customWidth="1"/>
    <col min="11785" max="12032" width="9.140625" style="126"/>
    <col min="12033" max="12034" width="0" style="126" hidden="1" customWidth="1"/>
    <col min="12035" max="12035" width="5" style="126" customWidth="1"/>
    <col min="12036" max="12036" width="6.42578125" style="126" customWidth="1"/>
    <col min="12037" max="12037" width="32" style="126" customWidth="1"/>
    <col min="12038" max="12039" width="14.28515625" style="126" customWidth="1"/>
    <col min="12040" max="12040" width="14.5703125" style="126" customWidth="1"/>
    <col min="12041" max="12288" width="9.140625" style="126"/>
    <col min="12289" max="12290" width="0" style="126" hidden="1" customWidth="1"/>
    <col min="12291" max="12291" width="5" style="126" customWidth="1"/>
    <col min="12292" max="12292" width="6.42578125" style="126" customWidth="1"/>
    <col min="12293" max="12293" width="32" style="126" customWidth="1"/>
    <col min="12294" max="12295" width="14.28515625" style="126" customWidth="1"/>
    <col min="12296" max="12296" width="14.5703125" style="126" customWidth="1"/>
    <col min="12297" max="12544" width="9.140625" style="126"/>
    <col min="12545" max="12546" width="0" style="126" hidden="1" customWidth="1"/>
    <col min="12547" max="12547" width="5" style="126" customWidth="1"/>
    <col min="12548" max="12548" width="6.42578125" style="126" customWidth="1"/>
    <col min="12549" max="12549" width="32" style="126" customWidth="1"/>
    <col min="12550" max="12551" width="14.28515625" style="126" customWidth="1"/>
    <col min="12552" max="12552" width="14.5703125" style="126" customWidth="1"/>
    <col min="12553" max="12800" width="9.140625" style="126"/>
    <col min="12801" max="12802" width="0" style="126" hidden="1" customWidth="1"/>
    <col min="12803" max="12803" width="5" style="126" customWidth="1"/>
    <col min="12804" max="12804" width="6.42578125" style="126" customWidth="1"/>
    <col min="12805" max="12805" width="32" style="126" customWidth="1"/>
    <col min="12806" max="12807" width="14.28515625" style="126" customWidth="1"/>
    <col min="12808" max="12808" width="14.5703125" style="126" customWidth="1"/>
    <col min="12809" max="13056" width="9.140625" style="126"/>
    <col min="13057" max="13058" width="0" style="126" hidden="1" customWidth="1"/>
    <col min="13059" max="13059" width="5" style="126" customWidth="1"/>
    <col min="13060" max="13060" width="6.42578125" style="126" customWidth="1"/>
    <col min="13061" max="13061" width="32" style="126" customWidth="1"/>
    <col min="13062" max="13063" width="14.28515625" style="126" customWidth="1"/>
    <col min="13064" max="13064" width="14.5703125" style="126" customWidth="1"/>
    <col min="13065" max="13312" width="9.140625" style="126"/>
    <col min="13313" max="13314" width="0" style="126" hidden="1" customWidth="1"/>
    <col min="13315" max="13315" width="5" style="126" customWidth="1"/>
    <col min="13316" max="13316" width="6.42578125" style="126" customWidth="1"/>
    <col min="13317" max="13317" width="32" style="126" customWidth="1"/>
    <col min="13318" max="13319" width="14.28515625" style="126" customWidth="1"/>
    <col min="13320" max="13320" width="14.5703125" style="126" customWidth="1"/>
    <col min="13321" max="13568" width="9.140625" style="126"/>
    <col min="13569" max="13570" width="0" style="126" hidden="1" customWidth="1"/>
    <col min="13571" max="13571" width="5" style="126" customWidth="1"/>
    <col min="13572" max="13572" width="6.42578125" style="126" customWidth="1"/>
    <col min="13573" max="13573" width="32" style="126" customWidth="1"/>
    <col min="13574" max="13575" width="14.28515625" style="126" customWidth="1"/>
    <col min="13576" max="13576" width="14.5703125" style="126" customWidth="1"/>
    <col min="13577" max="13824" width="9.140625" style="126"/>
    <col min="13825" max="13826" width="0" style="126" hidden="1" customWidth="1"/>
    <col min="13827" max="13827" width="5" style="126" customWidth="1"/>
    <col min="13828" max="13828" width="6.42578125" style="126" customWidth="1"/>
    <col min="13829" max="13829" width="32" style="126" customWidth="1"/>
    <col min="13830" max="13831" width="14.28515625" style="126" customWidth="1"/>
    <col min="13832" max="13832" width="14.5703125" style="126" customWidth="1"/>
    <col min="13833" max="14080" width="9.140625" style="126"/>
    <col min="14081" max="14082" width="0" style="126" hidden="1" customWidth="1"/>
    <col min="14083" max="14083" width="5" style="126" customWidth="1"/>
    <col min="14084" max="14084" width="6.42578125" style="126" customWidth="1"/>
    <col min="14085" max="14085" width="32" style="126" customWidth="1"/>
    <col min="14086" max="14087" width="14.28515625" style="126" customWidth="1"/>
    <col min="14088" max="14088" width="14.5703125" style="126" customWidth="1"/>
    <col min="14089" max="14336" width="9.140625" style="126"/>
    <col min="14337" max="14338" width="0" style="126" hidden="1" customWidth="1"/>
    <col min="14339" max="14339" width="5" style="126" customWidth="1"/>
    <col min="14340" max="14340" width="6.42578125" style="126" customWidth="1"/>
    <col min="14341" max="14341" width="32" style="126" customWidth="1"/>
    <col min="14342" max="14343" width="14.28515625" style="126" customWidth="1"/>
    <col min="14344" max="14344" width="14.5703125" style="126" customWidth="1"/>
    <col min="14345" max="14592" width="9.140625" style="126"/>
    <col min="14593" max="14594" width="0" style="126" hidden="1" customWidth="1"/>
    <col min="14595" max="14595" width="5" style="126" customWidth="1"/>
    <col min="14596" max="14596" width="6.42578125" style="126" customWidth="1"/>
    <col min="14597" max="14597" width="32" style="126" customWidth="1"/>
    <col min="14598" max="14599" width="14.28515625" style="126" customWidth="1"/>
    <col min="14600" max="14600" width="14.5703125" style="126" customWidth="1"/>
    <col min="14601" max="14848" width="9.140625" style="126"/>
    <col min="14849" max="14850" width="0" style="126" hidden="1" customWidth="1"/>
    <col min="14851" max="14851" width="5" style="126" customWidth="1"/>
    <col min="14852" max="14852" width="6.42578125" style="126" customWidth="1"/>
    <col min="14853" max="14853" width="32" style="126" customWidth="1"/>
    <col min="14854" max="14855" width="14.28515625" style="126" customWidth="1"/>
    <col min="14856" max="14856" width="14.5703125" style="126" customWidth="1"/>
    <col min="14857" max="15104" width="9.140625" style="126"/>
    <col min="15105" max="15106" width="0" style="126" hidden="1" customWidth="1"/>
    <col min="15107" max="15107" width="5" style="126" customWidth="1"/>
    <col min="15108" max="15108" width="6.42578125" style="126" customWidth="1"/>
    <col min="15109" max="15109" width="32" style="126" customWidth="1"/>
    <col min="15110" max="15111" width="14.28515625" style="126" customWidth="1"/>
    <col min="15112" max="15112" width="14.5703125" style="126" customWidth="1"/>
    <col min="15113" max="15360" width="9.140625" style="126"/>
    <col min="15361" max="15362" width="0" style="126" hidden="1" customWidth="1"/>
    <col min="15363" max="15363" width="5" style="126" customWidth="1"/>
    <col min="15364" max="15364" width="6.42578125" style="126" customWidth="1"/>
    <col min="15365" max="15365" width="32" style="126" customWidth="1"/>
    <col min="15366" max="15367" width="14.28515625" style="126" customWidth="1"/>
    <col min="15368" max="15368" width="14.5703125" style="126" customWidth="1"/>
    <col min="15369" max="15616" width="9.140625" style="126"/>
    <col min="15617" max="15618" width="0" style="126" hidden="1" customWidth="1"/>
    <col min="15619" max="15619" width="5" style="126" customWidth="1"/>
    <col min="15620" max="15620" width="6.42578125" style="126" customWidth="1"/>
    <col min="15621" max="15621" width="32" style="126" customWidth="1"/>
    <col min="15622" max="15623" width="14.28515625" style="126" customWidth="1"/>
    <col min="15624" max="15624" width="14.5703125" style="126" customWidth="1"/>
    <col min="15625" max="15872" width="9.140625" style="126"/>
    <col min="15873" max="15874" width="0" style="126" hidden="1" customWidth="1"/>
    <col min="15875" max="15875" width="5" style="126" customWidth="1"/>
    <col min="15876" max="15876" width="6.42578125" style="126" customWidth="1"/>
    <col min="15877" max="15877" width="32" style="126" customWidth="1"/>
    <col min="15878" max="15879" width="14.28515625" style="126" customWidth="1"/>
    <col min="15880" max="15880" width="14.5703125" style="126" customWidth="1"/>
    <col min="15881" max="16128" width="9.140625" style="126"/>
    <col min="16129" max="16130" width="0" style="126" hidden="1" customWidth="1"/>
    <col min="16131" max="16131" width="5" style="126" customWidth="1"/>
    <col min="16132" max="16132" width="6.42578125" style="126" customWidth="1"/>
    <col min="16133" max="16133" width="32" style="126" customWidth="1"/>
    <col min="16134" max="16135" width="14.28515625" style="126" customWidth="1"/>
    <col min="16136" max="16136" width="14.5703125" style="126" customWidth="1"/>
    <col min="16137" max="16384" width="9.140625" style="126"/>
  </cols>
  <sheetData>
    <row r="1" spans="1:15" s="120" customFormat="1" hidden="1" x14ac:dyDescent="0.2">
      <c r="A1" s="119" t="str">
        <f>[2]Титульный!A1</f>
        <v>Кировская область</v>
      </c>
      <c r="B1" s="119" t="str">
        <f>[2]Титульный!B1</f>
        <v>Не определено</v>
      </c>
      <c r="C1" s="119" t="str">
        <f>[2]Титульный!C1</f>
        <v>__</v>
      </c>
      <c r="I1" s="121"/>
      <c r="J1" s="121"/>
      <c r="K1" s="121"/>
      <c r="L1" s="121"/>
      <c r="M1" s="121"/>
      <c r="N1" s="121"/>
      <c r="O1" s="122"/>
    </row>
    <row r="2" spans="1:15" s="120" customFormat="1" hidden="1" x14ac:dyDescent="0.2">
      <c r="A2" s="119" t="str">
        <f>[2]Титульный!A2</f>
        <v>Не определено</v>
      </c>
      <c r="B2" s="119" t="str">
        <f>[2]Титульный!B2</f>
        <v>Не определено</v>
      </c>
      <c r="C2" s="119"/>
      <c r="I2" s="121"/>
      <c r="J2" s="121"/>
      <c r="K2" s="121"/>
      <c r="L2" s="121"/>
      <c r="M2" s="121"/>
      <c r="N2" s="121"/>
      <c r="O2" s="122"/>
    </row>
    <row r="3" spans="1:15" s="120" customFormat="1" hidden="1" x14ac:dyDescent="0.2">
      <c r="A3" s="119" t="str">
        <f>[2]Титульный!A3</f>
        <v>Не определено</v>
      </c>
      <c r="B3" s="119" t="str">
        <f>[2]Титульный!B3</f>
        <v>Не определено</v>
      </c>
      <c r="C3" s="119"/>
      <c r="I3" s="121"/>
      <c r="J3" s="121"/>
      <c r="K3" s="121"/>
      <c r="L3" s="121"/>
      <c r="M3" s="121"/>
      <c r="N3" s="121"/>
      <c r="O3" s="122"/>
    </row>
    <row r="4" spans="1:15" s="120" customFormat="1" hidden="1" x14ac:dyDescent="0.2">
      <c r="A4" s="119" t="str">
        <f>[2]Титульный!A4</f>
        <v>Не определено</v>
      </c>
      <c r="B4" s="119" t="str">
        <f>[2]Титульный!B4</f>
        <v>Не определено</v>
      </c>
      <c r="C4" s="119"/>
      <c r="I4" s="121"/>
      <c r="J4" s="121"/>
      <c r="K4" s="121"/>
      <c r="L4" s="121"/>
      <c r="M4" s="121"/>
      <c r="N4" s="121"/>
      <c r="O4" s="122"/>
    </row>
    <row r="5" spans="1:15" s="120" customFormat="1" hidden="1" x14ac:dyDescent="0.2">
      <c r="I5" s="121"/>
      <c r="J5" s="121"/>
      <c r="K5" s="121"/>
      <c r="L5" s="121"/>
      <c r="M5" s="121"/>
      <c r="N5" s="121"/>
      <c r="O5" s="122"/>
    </row>
    <row r="6" spans="1:15" s="123" customFormat="1" hidden="1" x14ac:dyDescent="0.2">
      <c r="F6" s="124"/>
      <c r="G6" s="124"/>
    </row>
    <row r="8" spans="1:15" ht="11.25" customHeight="1" x14ac:dyDescent="0.2">
      <c r="C8" s="125"/>
      <c r="D8" s="247" t="s">
        <v>172</v>
      </c>
      <c r="E8" s="248"/>
      <c r="F8" s="248"/>
      <c r="G8" s="248"/>
      <c r="H8" s="249"/>
    </row>
    <row r="9" spans="1:15" ht="11.25" customHeight="1" x14ac:dyDescent="0.2">
      <c r="C9" s="125"/>
      <c r="D9" s="250" t="s">
        <v>173</v>
      </c>
      <c r="E9" s="251"/>
      <c r="F9" s="251"/>
      <c r="G9" s="251"/>
      <c r="H9" s="252"/>
    </row>
    <row r="10" spans="1:15" ht="11.25" customHeight="1" x14ac:dyDescent="0.2">
      <c r="C10" s="125"/>
      <c r="D10" s="253" t="s">
        <v>174</v>
      </c>
      <c r="E10" s="253"/>
      <c r="F10" s="253"/>
      <c r="G10" s="253"/>
      <c r="H10" s="253"/>
    </row>
    <row r="11" spans="1:15" ht="11.25" customHeight="1" thickBot="1" x14ac:dyDescent="0.25">
      <c r="C11" s="125"/>
      <c r="D11" s="127"/>
      <c r="E11" s="127"/>
      <c r="F11" s="127"/>
      <c r="G11" s="127"/>
      <c r="H11" s="127"/>
    </row>
    <row r="12" spans="1:15" ht="36" x14ac:dyDescent="0.2">
      <c r="C12" s="125"/>
      <c r="D12" s="128" t="s">
        <v>47</v>
      </c>
      <c r="E12" s="129" t="s">
        <v>118</v>
      </c>
      <c r="F12" s="129" t="s">
        <v>119</v>
      </c>
      <c r="G12" s="130" t="s">
        <v>120</v>
      </c>
      <c r="H12" s="131" t="s">
        <v>121</v>
      </c>
    </row>
    <row r="13" spans="1:15" x14ac:dyDescent="0.2">
      <c r="C13" s="125"/>
      <c r="D13" s="132">
        <v>1</v>
      </c>
      <c r="E13" s="133">
        <v>2</v>
      </c>
      <c r="F13" s="133">
        <v>3</v>
      </c>
      <c r="G13" s="133">
        <v>4</v>
      </c>
      <c r="H13" s="134">
        <v>6</v>
      </c>
    </row>
    <row r="14" spans="1:15" ht="12" customHeight="1" x14ac:dyDescent="0.2">
      <c r="C14" s="125"/>
      <c r="D14" s="135" t="s">
        <v>29</v>
      </c>
      <c r="E14" s="136" t="s">
        <v>122</v>
      </c>
      <c r="F14" s="133" t="s">
        <v>123</v>
      </c>
      <c r="G14" s="137"/>
      <c r="H14" s="138">
        <f>[4]ППП!G42</f>
        <v>11.006072399999999</v>
      </c>
    </row>
    <row r="15" spans="1:15" ht="13.5" customHeight="1" x14ac:dyDescent="0.2">
      <c r="C15" s="125"/>
      <c r="D15" s="135" t="s">
        <v>33</v>
      </c>
      <c r="E15" s="139" t="s">
        <v>124</v>
      </c>
      <c r="F15" s="133"/>
      <c r="G15" s="140"/>
      <c r="H15" s="141"/>
    </row>
    <row r="16" spans="1:15" ht="17.25" customHeight="1" x14ac:dyDescent="0.2">
      <c r="C16" s="125"/>
      <c r="D16" s="142" t="s">
        <v>125</v>
      </c>
      <c r="E16" s="139" t="s">
        <v>126</v>
      </c>
      <c r="F16" s="133" t="s">
        <v>117</v>
      </c>
      <c r="G16" s="137"/>
      <c r="H16" s="138">
        <v>5400</v>
      </c>
    </row>
    <row r="17" spans="3:10" ht="17.25" customHeight="1" x14ac:dyDescent="0.2">
      <c r="C17" s="125"/>
      <c r="D17" s="142"/>
      <c r="E17" s="143" t="s">
        <v>127</v>
      </c>
      <c r="F17" s="133"/>
      <c r="G17" s="137"/>
      <c r="H17" s="163">
        <v>1.056</v>
      </c>
      <c r="J17" s="126" t="s">
        <v>179</v>
      </c>
    </row>
    <row r="18" spans="3:10" ht="27" customHeight="1" x14ac:dyDescent="0.2">
      <c r="C18" s="125"/>
      <c r="D18" s="142"/>
      <c r="E18" s="143" t="s">
        <v>128</v>
      </c>
      <c r="F18" s="133" t="s">
        <v>117</v>
      </c>
      <c r="G18" s="144">
        <f>G16*G17</f>
        <v>0</v>
      </c>
      <c r="H18" s="145">
        <f>H16*H17</f>
        <v>5702.4000000000005</v>
      </c>
    </row>
    <row r="19" spans="3:10" x14ac:dyDescent="0.2">
      <c r="C19" s="125"/>
      <c r="D19" s="135" t="s">
        <v>129</v>
      </c>
      <c r="E19" s="139" t="s">
        <v>130</v>
      </c>
      <c r="F19" s="133"/>
      <c r="G19" s="137"/>
      <c r="H19" s="138">
        <v>1</v>
      </c>
    </row>
    <row r="20" spans="3:10" ht="25.5" customHeight="1" x14ac:dyDescent="0.2">
      <c r="C20" s="125"/>
      <c r="D20" s="135" t="s">
        <v>131</v>
      </c>
      <c r="E20" s="139" t="s">
        <v>132</v>
      </c>
      <c r="F20" s="133" t="s">
        <v>117</v>
      </c>
      <c r="G20" s="144">
        <f>G18*G19</f>
        <v>0</v>
      </c>
      <c r="H20" s="145">
        <f>H18*H19</f>
        <v>5702.4000000000005</v>
      </c>
    </row>
    <row r="21" spans="3:10" x14ac:dyDescent="0.2">
      <c r="C21" s="125"/>
      <c r="D21" s="135" t="s">
        <v>133</v>
      </c>
      <c r="E21" s="146" t="s">
        <v>134</v>
      </c>
      <c r="F21" s="133"/>
      <c r="G21" s="137"/>
      <c r="H21" s="138">
        <v>4</v>
      </c>
    </row>
    <row r="22" spans="3:10" ht="36" x14ac:dyDescent="0.2">
      <c r="C22" s="125"/>
      <c r="D22" s="135" t="s">
        <v>135</v>
      </c>
      <c r="E22" s="139" t="s">
        <v>136</v>
      </c>
      <c r="F22" s="133"/>
      <c r="G22" s="137"/>
      <c r="H22" s="138">
        <v>1.82</v>
      </c>
    </row>
    <row r="23" spans="3:10" x14ac:dyDescent="0.2">
      <c r="C23" s="125"/>
      <c r="D23" s="135" t="s">
        <v>137</v>
      </c>
      <c r="E23" s="139" t="s">
        <v>138</v>
      </c>
      <c r="F23" s="133"/>
      <c r="G23" s="144">
        <f>G20*G22</f>
        <v>0</v>
      </c>
      <c r="H23" s="145">
        <f>H20*H22</f>
        <v>10378.368000000002</v>
      </c>
    </row>
    <row r="24" spans="3:10" ht="24" x14ac:dyDescent="0.2">
      <c r="C24" s="125"/>
      <c r="D24" s="135" t="s">
        <v>139</v>
      </c>
      <c r="E24" s="139" t="s">
        <v>140</v>
      </c>
      <c r="F24" s="133"/>
      <c r="G24" s="147"/>
      <c r="H24" s="148"/>
    </row>
    <row r="25" spans="3:10" ht="12.75" customHeight="1" x14ac:dyDescent="0.2">
      <c r="C25" s="125"/>
      <c r="D25" s="135" t="s">
        <v>141</v>
      </c>
      <c r="E25" s="139" t="s">
        <v>142</v>
      </c>
      <c r="F25" s="133" t="s">
        <v>143</v>
      </c>
      <c r="G25" s="137"/>
      <c r="H25" s="138">
        <v>12.5</v>
      </c>
    </row>
    <row r="26" spans="3:10" ht="12.75" customHeight="1" x14ac:dyDescent="0.2">
      <c r="C26" s="125"/>
      <c r="D26" s="135" t="s">
        <v>144</v>
      </c>
      <c r="E26" s="139" t="s">
        <v>145</v>
      </c>
      <c r="F26" s="133" t="s">
        <v>117</v>
      </c>
      <c r="G26" s="144">
        <f>G23*G25/100</f>
        <v>0</v>
      </c>
      <c r="H26" s="145">
        <f>H23*H25/100</f>
        <v>1297.2960000000003</v>
      </c>
    </row>
    <row r="27" spans="3:10" ht="13.5" customHeight="1" x14ac:dyDescent="0.2">
      <c r="C27" s="125"/>
      <c r="D27" s="135" t="s">
        <v>146</v>
      </c>
      <c r="E27" s="139" t="s">
        <v>147</v>
      </c>
      <c r="F27" s="133"/>
      <c r="G27" s="140"/>
      <c r="H27" s="141"/>
    </row>
    <row r="28" spans="3:10" ht="12.75" customHeight="1" x14ac:dyDescent="0.2">
      <c r="C28" s="125"/>
      <c r="D28" s="135" t="s">
        <v>148</v>
      </c>
      <c r="E28" s="139" t="s">
        <v>142</v>
      </c>
      <c r="F28" s="133" t="s">
        <v>143</v>
      </c>
      <c r="G28" s="137"/>
      <c r="H28" s="138">
        <v>50</v>
      </c>
    </row>
    <row r="29" spans="3:10" ht="12.75" customHeight="1" x14ac:dyDescent="0.2">
      <c r="C29" s="125"/>
      <c r="D29" s="135" t="s">
        <v>149</v>
      </c>
      <c r="E29" s="139" t="s">
        <v>145</v>
      </c>
      <c r="F29" s="133" t="s">
        <v>117</v>
      </c>
      <c r="G29" s="144">
        <f>(G23+G26)*G28/100</f>
        <v>0</v>
      </c>
      <c r="H29" s="145">
        <f>(H23+H26)*H28/100</f>
        <v>5837.8320000000003</v>
      </c>
    </row>
    <row r="30" spans="3:10" ht="12.75" customHeight="1" x14ac:dyDescent="0.2">
      <c r="C30" s="125"/>
      <c r="D30" s="135" t="s">
        <v>150</v>
      </c>
      <c r="E30" s="139" t="s">
        <v>167</v>
      </c>
      <c r="F30" s="133"/>
      <c r="G30" s="140"/>
      <c r="H30" s="141"/>
    </row>
    <row r="31" spans="3:10" ht="13.5" customHeight="1" x14ac:dyDescent="0.2">
      <c r="C31" s="125"/>
      <c r="D31" s="135" t="s">
        <v>151</v>
      </c>
      <c r="E31" s="139" t="s">
        <v>142</v>
      </c>
      <c r="F31" s="133" t="s">
        <v>143</v>
      </c>
      <c r="G31" s="137"/>
      <c r="H31" s="138">
        <v>0</v>
      </c>
    </row>
    <row r="32" spans="3:10" ht="12" customHeight="1" x14ac:dyDescent="0.2">
      <c r="C32" s="125"/>
      <c r="D32" s="135" t="s">
        <v>152</v>
      </c>
      <c r="E32" s="139" t="s">
        <v>145</v>
      </c>
      <c r="F32" s="133" t="s">
        <v>117</v>
      </c>
      <c r="G32" s="144">
        <f>G23*G31/100</f>
        <v>0</v>
      </c>
      <c r="H32" s="145">
        <f>H23*H31/100</f>
        <v>0</v>
      </c>
    </row>
    <row r="33" spans="1:8" ht="11.25" customHeight="1" x14ac:dyDescent="0.2">
      <c r="C33" s="125"/>
      <c r="D33" s="135" t="s">
        <v>153</v>
      </c>
      <c r="E33" s="139" t="s">
        <v>154</v>
      </c>
      <c r="F33" s="133"/>
      <c r="G33" s="140"/>
      <c r="H33" s="141"/>
    </row>
    <row r="34" spans="1:8" ht="11.25" customHeight="1" x14ac:dyDescent="0.2">
      <c r="C34" s="125"/>
      <c r="D34" s="135" t="s">
        <v>155</v>
      </c>
      <c r="E34" s="139" t="s">
        <v>142</v>
      </c>
      <c r="F34" s="133" t="s">
        <v>143</v>
      </c>
      <c r="G34" s="137"/>
      <c r="H34" s="138">
        <v>3.96</v>
      </c>
    </row>
    <row r="35" spans="1:8" ht="12.75" customHeight="1" x14ac:dyDescent="0.2">
      <c r="C35" s="125"/>
      <c r="D35" s="135" t="s">
        <v>156</v>
      </c>
      <c r="E35" s="139" t="s">
        <v>145</v>
      </c>
      <c r="F35" s="133" t="s">
        <v>117</v>
      </c>
      <c r="G35" s="144">
        <f>G23*G34/100</f>
        <v>0</v>
      </c>
      <c r="H35" s="145">
        <f>H23*H34/100</f>
        <v>410.9833728000001</v>
      </c>
    </row>
    <row r="36" spans="1:8" ht="24" customHeight="1" x14ac:dyDescent="0.2">
      <c r="C36" s="125"/>
      <c r="D36" s="135" t="s">
        <v>157</v>
      </c>
      <c r="E36" s="139" t="s">
        <v>175</v>
      </c>
      <c r="F36" s="133"/>
      <c r="G36" s="140"/>
      <c r="H36" s="141"/>
    </row>
    <row r="37" spans="1:8" ht="12.75" customHeight="1" x14ac:dyDescent="0.2">
      <c r="C37" s="125"/>
      <c r="D37" s="135" t="s">
        <v>158</v>
      </c>
      <c r="E37" s="139" t="s">
        <v>142</v>
      </c>
      <c r="F37" s="133" t="s">
        <v>143</v>
      </c>
      <c r="G37" s="137"/>
      <c r="H37" s="138">
        <v>0</v>
      </c>
    </row>
    <row r="38" spans="1:8" ht="12" customHeight="1" x14ac:dyDescent="0.2">
      <c r="C38" s="125"/>
      <c r="D38" s="135" t="s">
        <v>159</v>
      </c>
      <c r="E38" s="139" t="s">
        <v>145</v>
      </c>
      <c r="F38" s="133" t="s">
        <v>117</v>
      </c>
      <c r="G38" s="144">
        <f>G23*G37/100</f>
        <v>0</v>
      </c>
      <c r="H38" s="145">
        <f>H23*H37/100</f>
        <v>0</v>
      </c>
    </row>
    <row r="39" spans="1:8" ht="24" customHeight="1" x14ac:dyDescent="0.2">
      <c r="C39" s="125"/>
      <c r="D39" s="135" t="s">
        <v>160</v>
      </c>
      <c r="E39" s="139" t="s">
        <v>161</v>
      </c>
      <c r="F39" s="133"/>
      <c r="G39" s="140"/>
      <c r="H39" s="141"/>
    </row>
    <row r="40" spans="1:8" ht="12" customHeight="1" x14ac:dyDescent="0.2">
      <c r="C40" s="125"/>
      <c r="D40" s="135" t="s">
        <v>162</v>
      </c>
      <c r="E40" s="139" t="s">
        <v>142</v>
      </c>
      <c r="F40" s="133" t="s">
        <v>143</v>
      </c>
      <c r="G40" s="137"/>
      <c r="H40" s="138">
        <v>15</v>
      </c>
    </row>
    <row r="41" spans="1:8" ht="19.5" customHeight="1" x14ac:dyDescent="0.2">
      <c r="C41" s="125"/>
      <c r="D41" s="135" t="s">
        <v>163</v>
      </c>
      <c r="E41" s="139" t="s">
        <v>145</v>
      </c>
      <c r="F41" s="133" t="s">
        <v>117</v>
      </c>
      <c r="G41" s="144">
        <f>(G23+G26+G29+G32+G35+G38)*G40/100</f>
        <v>0</v>
      </c>
      <c r="H41" s="145">
        <f>(H23+H26+H29+H32+H35+H38)*H40/100</f>
        <v>2688.6719059200009</v>
      </c>
    </row>
    <row r="42" spans="1:8" ht="24.75" customHeight="1" x14ac:dyDescent="0.2">
      <c r="C42" s="125"/>
      <c r="D42" s="135" t="s">
        <v>164</v>
      </c>
      <c r="E42" s="139" t="s">
        <v>165</v>
      </c>
      <c r="F42" s="133" t="s">
        <v>117</v>
      </c>
      <c r="G42" s="144">
        <f>G23+G26+G29+G32+G35+G38+G41</f>
        <v>0</v>
      </c>
      <c r="H42" s="145">
        <f>H23+H26+H29+H32+H35+H38+H41</f>
        <v>20613.151278720004</v>
      </c>
    </row>
    <row r="43" spans="1:8" ht="24.75" customHeight="1" x14ac:dyDescent="0.2">
      <c r="C43" s="125"/>
      <c r="D43" s="135"/>
      <c r="E43" s="139" t="s">
        <v>176</v>
      </c>
      <c r="F43" s="133" t="s">
        <v>177</v>
      </c>
      <c r="G43" s="137"/>
      <c r="H43" s="138">
        <v>12</v>
      </c>
    </row>
    <row r="44" spans="1:8" s="152" customFormat="1" ht="24" x14ac:dyDescent="0.2">
      <c r="A44" s="149"/>
      <c r="B44" s="149"/>
      <c r="C44" s="150"/>
      <c r="D44" s="151">
        <v>3</v>
      </c>
      <c r="E44" s="139" t="s">
        <v>178</v>
      </c>
      <c r="F44" s="133" t="s">
        <v>166</v>
      </c>
      <c r="G44" s="144">
        <f>G14*G42*G43/1000</f>
        <v>0</v>
      </c>
      <c r="H44" s="145">
        <f>H14*H42*H43/1000</f>
        <v>2722.4380243889391</v>
      </c>
    </row>
    <row r="45" spans="1:8" x14ac:dyDescent="0.2">
      <c r="C45" s="125"/>
      <c r="D45" s="254">
        <v>4</v>
      </c>
      <c r="E45" s="256" t="s">
        <v>56</v>
      </c>
      <c r="F45" s="133" t="s">
        <v>143</v>
      </c>
      <c r="G45" s="137"/>
      <c r="H45" s="138">
        <v>30.4</v>
      </c>
    </row>
    <row r="46" spans="1:8" ht="12.75" thickBot="1" x14ac:dyDescent="0.25">
      <c r="C46" s="125"/>
      <c r="D46" s="255"/>
      <c r="E46" s="257"/>
      <c r="F46" s="153" t="s">
        <v>166</v>
      </c>
      <c r="G46" s="154">
        <f>G44*G45/100</f>
        <v>0</v>
      </c>
      <c r="H46" s="155">
        <f>H44*H45/100</f>
        <v>827.62115941423747</v>
      </c>
    </row>
    <row r="47" spans="1:8" x14ac:dyDescent="0.2">
      <c r="C47" s="156"/>
      <c r="D47" s="157"/>
      <c r="E47" s="157"/>
      <c r="F47" s="157"/>
      <c r="G47" s="157"/>
      <c r="H47" s="158"/>
    </row>
  </sheetData>
  <protectedRanges>
    <protectedRange sqref="G16:H17" name="p10_edit"/>
    <protectedRange sqref="G21:H22" name="p10_edit_1"/>
    <protectedRange sqref="G25:H25" name="p10_edit_2"/>
    <protectedRange sqref="G28:H28" name="p10_edit_3"/>
    <protectedRange sqref="G40:H40" name="p10_edit_4"/>
  </protectedRanges>
  <mergeCells count="5">
    <mergeCell ref="D8:H8"/>
    <mergeCell ref="D9:H9"/>
    <mergeCell ref="D10:H10"/>
    <mergeCell ref="D45:D46"/>
    <mergeCell ref="E45:E46"/>
  </mergeCells>
  <dataValidations count="4">
    <dataValidation type="decimal" allowBlank="1" showInputMessage="1" showErrorMessage="1" sqref="G14:H14 JC14:JD14 SY14:SZ14 ACU14:ACV14 AMQ14:AMR14 AWM14:AWN14 BGI14:BGJ14 BQE14:BQF14 CAA14:CAB14 CJW14:CJX14 CTS14:CTT14 DDO14:DDP14 DNK14:DNL14 DXG14:DXH14 EHC14:EHD14 EQY14:EQZ14 FAU14:FAV14 FKQ14:FKR14 FUM14:FUN14 GEI14:GEJ14 GOE14:GOF14 GYA14:GYB14 HHW14:HHX14 HRS14:HRT14 IBO14:IBP14 ILK14:ILL14 IVG14:IVH14 JFC14:JFD14 JOY14:JOZ14 JYU14:JYV14 KIQ14:KIR14 KSM14:KSN14 LCI14:LCJ14 LME14:LMF14 LWA14:LWB14 MFW14:MFX14 MPS14:MPT14 MZO14:MZP14 NJK14:NJL14 NTG14:NTH14 ODC14:ODD14 OMY14:OMZ14 OWU14:OWV14 PGQ14:PGR14 PQM14:PQN14 QAI14:QAJ14 QKE14:QKF14 QUA14:QUB14 RDW14:RDX14 RNS14:RNT14 RXO14:RXP14 SHK14:SHL14 SRG14:SRH14 TBC14:TBD14 TKY14:TKZ14 TUU14:TUV14 UEQ14:UER14 UOM14:UON14 UYI14:UYJ14 VIE14:VIF14 VSA14:VSB14 WBW14:WBX14 WLS14:WLT14 WVO14:WVP14 G65550:H65550 JC65550:JD65550 SY65550:SZ65550 ACU65550:ACV65550 AMQ65550:AMR65550 AWM65550:AWN65550 BGI65550:BGJ65550 BQE65550:BQF65550 CAA65550:CAB65550 CJW65550:CJX65550 CTS65550:CTT65550 DDO65550:DDP65550 DNK65550:DNL65550 DXG65550:DXH65550 EHC65550:EHD65550 EQY65550:EQZ65550 FAU65550:FAV65550 FKQ65550:FKR65550 FUM65550:FUN65550 GEI65550:GEJ65550 GOE65550:GOF65550 GYA65550:GYB65550 HHW65550:HHX65550 HRS65550:HRT65550 IBO65550:IBP65550 ILK65550:ILL65550 IVG65550:IVH65550 JFC65550:JFD65550 JOY65550:JOZ65550 JYU65550:JYV65550 KIQ65550:KIR65550 KSM65550:KSN65550 LCI65550:LCJ65550 LME65550:LMF65550 LWA65550:LWB65550 MFW65550:MFX65550 MPS65550:MPT65550 MZO65550:MZP65550 NJK65550:NJL65550 NTG65550:NTH65550 ODC65550:ODD65550 OMY65550:OMZ65550 OWU65550:OWV65550 PGQ65550:PGR65550 PQM65550:PQN65550 QAI65550:QAJ65550 QKE65550:QKF65550 QUA65550:QUB65550 RDW65550:RDX65550 RNS65550:RNT65550 RXO65550:RXP65550 SHK65550:SHL65550 SRG65550:SRH65550 TBC65550:TBD65550 TKY65550:TKZ65550 TUU65550:TUV65550 UEQ65550:UER65550 UOM65550:UON65550 UYI65550:UYJ65550 VIE65550:VIF65550 VSA65550:VSB65550 WBW65550:WBX65550 WLS65550:WLT65550 WVO65550:WVP65550 G131086:H131086 JC131086:JD131086 SY131086:SZ131086 ACU131086:ACV131086 AMQ131086:AMR131086 AWM131086:AWN131086 BGI131086:BGJ131086 BQE131086:BQF131086 CAA131086:CAB131086 CJW131086:CJX131086 CTS131086:CTT131086 DDO131086:DDP131086 DNK131086:DNL131086 DXG131086:DXH131086 EHC131086:EHD131086 EQY131086:EQZ131086 FAU131086:FAV131086 FKQ131086:FKR131086 FUM131086:FUN131086 GEI131086:GEJ131086 GOE131086:GOF131086 GYA131086:GYB131086 HHW131086:HHX131086 HRS131086:HRT131086 IBO131086:IBP131086 ILK131086:ILL131086 IVG131086:IVH131086 JFC131086:JFD131086 JOY131086:JOZ131086 JYU131086:JYV131086 KIQ131086:KIR131086 KSM131086:KSN131086 LCI131086:LCJ131086 LME131086:LMF131086 LWA131086:LWB131086 MFW131086:MFX131086 MPS131086:MPT131086 MZO131086:MZP131086 NJK131086:NJL131086 NTG131086:NTH131086 ODC131086:ODD131086 OMY131086:OMZ131086 OWU131086:OWV131086 PGQ131086:PGR131086 PQM131086:PQN131086 QAI131086:QAJ131086 QKE131086:QKF131086 QUA131086:QUB131086 RDW131086:RDX131086 RNS131086:RNT131086 RXO131086:RXP131086 SHK131086:SHL131086 SRG131086:SRH131086 TBC131086:TBD131086 TKY131086:TKZ131086 TUU131086:TUV131086 UEQ131086:UER131086 UOM131086:UON131086 UYI131086:UYJ131086 VIE131086:VIF131086 VSA131086:VSB131086 WBW131086:WBX131086 WLS131086:WLT131086 WVO131086:WVP131086 G196622:H196622 JC196622:JD196622 SY196622:SZ196622 ACU196622:ACV196622 AMQ196622:AMR196622 AWM196622:AWN196622 BGI196622:BGJ196622 BQE196622:BQF196622 CAA196622:CAB196622 CJW196622:CJX196622 CTS196622:CTT196622 DDO196622:DDP196622 DNK196622:DNL196622 DXG196622:DXH196622 EHC196622:EHD196622 EQY196622:EQZ196622 FAU196622:FAV196622 FKQ196622:FKR196622 FUM196622:FUN196622 GEI196622:GEJ196622 GOE196622:GOF196622 GYA196622:GYB196622 HHW196622:HHX196622 HRS196622:HRT196622 IBO196622:IBP196622 ILK196622:ILL196622 IVG196622:IVH196622 JFC196622:JFD196622 JOY196622:JOZ196622 JYU196622:JYV196622 KIQ196622:KIR196622 KSM196622:KSN196622 LCI196622:LCJ196622 LME196622:LMF196622 LWA196622:LWB196622 MFW196622:MFX196622 MPS196622:MPT196622 MZO196622:MZP196622 NJK196622:NJL196622 NTG196622:NTH196622 ODC196622:ODD196622 OMY196622:OMZ196622 OWU196622:OWV196622 PGQ196622:PGR196622 PQM196622:PQN196622 QAI196622:QAJ196622 QKE196622:QKF196622 QUA196622:QUB196622 RDW196622:RDX196622 RNS196622:RNT196622 RXO196622:RXP196622 SHK196622:SHL196622 SRG196622:SRH196622 TBC196622:TBD196622 TKY196622:TKZ196622 TUU196622:TUV196622 UEQ196622:UER196622 UOM196622:UON196622 UYI196622:UYJ196622 VIE196622:VIF196622 VSA196622:VSB196622 WBW196622:WBX196622 WLS196622:WLT196622 WVO196622:WVP196622 G262158:H262158 JC262158:JD262158 SY262158:SZ262158 ACU262158:ACV262158 AMQ262158:AMR262158 AWM262158:AWN262158 BGI262158:BGJ262158 BQE262158:BQF262158 CAA262158:CAB262158 CJW262158:CJX262158 CTS262158:CTT262158 DDO262158:DDP262158 DNK262158:DNL262158 DXG262158:DXH262158 EHC262158:EHD262158 EQY262158:EQZ262158 FAU262158:FAV262158 FKQ262158:FKR262158 FUM262158:FUN262158 GEI262158:GEJ262158 GOE262158:GOF262158 GYA262158:GYB262158 HHW262158:HHX262158 HRS262158:HRT262158 IBO262158:IBP262158 ILK262158:ILL262158 IVG262158:IVH262158 JFC262158:JFD262158 JOY262158:JOZ262158 JYU262158:JYV262158 KIQ262158:KIR262158 KSM262158:KSN262158 LCI262158:LCJ262158 LME262158:LMF262158 LWA262158:LWB262158 MFW262158:MFX262158 MPS262158:MPT262158 MZO262158:MZP262158 NJK262158:NJL262158 NTG262158:NTH262158 ODC262158:ODD262158 OMY262158:OMZ262158 OWU262158:OWV262158 PGQ262158:PGR262158 PQM262158:PQN262158 QAI262158:QAJ262158 QKE262158:QKF262158 QUA262158:QUB262158 RDW262158:RDX262158 RNS262158:RNT262158 RXO262158:RXP262158 SHK262158:SHL262158 SRG262158:SRH262158 TBC262158:TBD262158 TKY262158:TKZ262158 TUU262158:TUV262158 UEQ262158:UER262158 UOM262158:UON262158 UYI262158:UYJ262158 VIE262158:VIF262158 VSA262158:VSB262158 WBW262158:WBX262158 WLS262158:WLT262158 WVO262158:WVP262158 G327694:H327694 JC327694:JD327694 SY327694:SZ327694 ACU327694:ACV327694 AMQ327694:AMR327694 AWM327694:AWN327694 BGI327694:BGJ327694 BQE327694:BQF327694 CAA327694:CAB327694 CJW327694:CJX327694 CTS327694:CTT327694 DDO327694:DDP327694 DNK327694:DNL327694 DXG327694:DXH327694 EHC327694:EHD327694 EQY327694:EQZ327694 FAU327694:FAV327694 FKQ327694:FKR327694 FUM327694:FUN327694 GEI327694:GEJ327694 GOE327694:GOF327694 GYA327694:GYB327694 HHW327694:HHX327694 HRS327694:HRT327694 IBO327694:IBP327694 ILK327694:ILL327694 IVG327694:IVH327694 JFC327694:JFD327694 JOY327694:JOZ327694 JYU327694:JYV327694 KIQ327694:KIR327694 KSM327694:KSN327694 LCI327694:LCJ327694 LME327694:LMF327694 LWA327694:LWB327694 MFW327694:MFX327694 MPS327694:MPT327694 MZO327694:MZP327694 NJK327694:NJL327694 NTG327694:NTH327694 ODC327694:ODD327694 OMY327694:OMZ327694 OWU327694:OWV327694 PGQ327694:PGR327694 PQM327694:PQN327694 QAI327694:QAJ327694 QKE327694:QKF327694 QUA327694:QUB327694 RDW327694:RDX327694 RNS327694:RNT327694 RXO327694:RXP327694 SHK327694:SHL327694 SRG327694:SRH327694 TBC327694:TBD327694 TKY327694:TKZ327694 TUU327694:TUV327694 UEQ327694:UER327694 UOM327694:UON327694 UYI327694:UYJ327694 VIE327694:VIF327694 VSA327694:VSB327694 WBW327694:WBX327694 WLS327694:WLT327694 WVO327694:WVP327694 G393230:H393230 JC393230:JD393230 SY393230:SZ393230 ACU393230:ACV393230 AMQ393230:AMR393230 AWM393230:AWN393230 BGI393230:BGJ393230 BQE393230:BQF393230 CAA393230:CAB393230 CJW393230:CJX393230 CTS393230:CTT393230 DDO393230:DDP393230 DNK393230:DNL393230 DXG393230:DXH393230 EHC393230:EHD393230 EQY393230:EQZ393230 FAU393230:FAV393230 FKQ393230:FKR393230 FUM393230:FUN393230 GEI393230:GEJ393230 GOE393230:GOF393230 GYA393230:GYB393230 HHW393230:HHX393230 HRS393230:HRT393230 IBO393230:IBP393230 ILK393230:ILL393230 IVG393230:IVH393230 JFC393230:JFD393230 JOY393230:JOZ393230 JYU393230:JYV393230 KIQ393230:KIR393230 KSM393230:KSN393230 LCI393230:LCJ393230 LME393230:LMF393230 LWA393230:LWB393230 MFW393230:MFX393230 MPS393230:MPT393230 MZO393230:MZP393230 NJK393230:NJL393230 NTG393230:NTH393230 ODC393230:ODD393230 OMY393230:OMZ393230 OWU393230:OWV393230 PGQ393230:PGR393230 PQM393230:PQN393230 QAI393230:QAJ393230 QKE393230:QKF393230 QUA393230:QUB393230 RDW393230:RDX393230 RNS393230:RNT393230 RXO393230:RXP393230 SHK393230:SHL393230 SRG393230:SRH393230 TBC393230:TBD393230 TKY393230:TKZ393230 TUU393230:TUV393230 UEQ393230:UER393230 UOM393230:UON393230 UYI393230:UYJ393230 VIE393230:VIF393230 VSA393230:VSB393230 WBW393230:WBX393230 WLS393230:WLT393230 WVO393230:WVP393230 G458766:H458766 JC458766:JD458766 SY458766:SZ458766 ACU458766:ACV458766 AMQ458766:AMR458766 AWM458766:AWN458766 BGI458766:BGJ458766 BQE458766:BQF458766 CAA458766:CAB458766 CJW458766:CJX458766 CTS458766:CTT458766 DDO458766:DDP458766 DNK458766:DNL458766 DXG458766:DXH458766 EHC458766:EHD458766 EQY458766:EQZ458766 FAU458766:FAV458766 FKQ458766:FKR458766 FUM458766:FUN458766 GEI458766:GEJ458766 GOE458766:GOF458766 GYA458766:GYB458766 HHW458766:HHX458766 HRS458766:HRT458766 IBO458766:IBP458766 ILK458766:ILL458766 IVG458766:IVH458766 JFC458766:JFD458766 JOY458766:JOZ458766 JYU458766:JYV458766 KIQ458766:KIR458766 KSM458766:KSN458766 LCI458766:LCJ458766 LME458766:LMF458766 LWA458766:LWB458766 MFW458766:MFX458766 MPS458766:MPT458766 MZO458766:MZP458766 NJK458766:NJL458766 NTG458766:NTH458766 ODC458766:ODD458766 OMY458766:OMZ458766 OWU458766:OWV458766 PGQ458766:PGR458766 PQM458766:PQN458766 QAI458766:QAJ458766 QKE458766:QKF458766 QUA458766:QUB458766 RDW458766:RDX458766 RNS458766:RNT458766 RXO458766:RXP458766 SHK458766:SHL458766 SRG458766:SRH458766 TBC458766:TBD458766 TKY458766:TKZ458766 TUU458766:TUV458766 UEQ458766:UER458766 UOM458766:UON458766 UYI458766:UYJ458766 VIE458766:VIF458766 VSA458766:VSB458766 WBW458766:WBX458766 WLS458766:WLT458766 WVO458766:WVP458766 G524302:H524302 JC524302:JD524302 SY524302:SZ524302 ACU524302:ACV524302 AMQ524302:AMR524302 AWM524302:AWN524302 BGI524302:BGJ524302 BQE524302:BQF524302 CAA524302:CAB524302 CJW524302:CJX524302 CTS524302:CTT524302 DDO524302:DDP524302 DNK524302:DNL524302 DXG524302:DXH524302 EHC524302:EHD524302 EQY524302:EQZ524302 FAU524302:FAV524302 FKQ524302:FKR524302 FUM524302:FUN524302 GEI524302:GEJ524302 GOE524302:GOF524302 GYA524302:GYB524302 HHW524302:HHX524302 HRS524302:HRT524302 IBO524302:IBP524302 ILK524302:ILL524302 IVG524302:IVH524302 JFC524302:JFD524302 JOY524302:JOZ524302 JYU524302:JYV524302 KIQ524302:KIR524302 KSM524302:KSN524302 LCI524302:LCJ524302 LME524302:LMF524302 LWA524302:LWB524302 MFW524302:MFX524302 MPS524302:MPT524302 MZO524302:MZP524302 NJK524302:NJL524302 NTG524302:NTH524302 ODC524302:ODD524302 OMY524302:OMZ524302 OWU524302:OWV524302 PGQ524302:PGR524302 PQM524302:PQN524302 QAI524302:QAJ524302 QKE524302:QKF524302 QUA524302:QUB524302 RDW524302:RDX524302 RNS524302:RNT524302 RXO524302:RXP524302 SHK524302:SHL524302 SRG524302:SRH524302 TBC524302:TBD524302 TKY524302:TKZ524302 TUU524302:TUV524302 UEQ524302:UER524302 UOM524302:UON524302 UYI524302:UYJ524302 VIE524302:VIF524302 VSA524302:VSB524302 WBW524302:WBX524302 WLS524302:WLT524302 WVO524302:WVP524302 G589838:H589838 JC589838:JD589838 SY589838:SZ589838 ACU589838:ACV589838 AMQ589838:AMR589838 AWM589838:AWN589838 BGI589838:BGJ589838 BQE589838:BQF589838 CAA589838:CAB589838 CJW589838:CJX589838 CTS589838:CTT589838 DDO589838:DDP589838 DNK589838:DNL589838 DXG589838:DXH589838 EHC589838:EHD589838 EQY589838:EQZ589838 FAU589838:FAV589838 FKQ589838:FKR589838 FUM589838:FUN589838 GEI589838:GEJ589838 GOE589838:GOF589838 GYA589838:GYB589838 HHW589838:HHX589838 HRS589838:HRT589838 IBO589838:IBP589838 ILK589838:ILL589838 IVG589838:IVH589838 JFC589838:JFD589838 JOY589838:JOZ589838 JYU589838:JYV589838 KIQ589838:KIR589838 KSM589838:KSN589838 LCI589838:LCJ589838 LME589838:LMF589838 LWA589838:LWB589838 MFW589838:MFX589838 MPS589838:MPT589838 MZO589838:MZP589838 NJK589838:NJL589838 NTG589838:NTH589838 ODC589838:ODD589838 OMY589838:OMZ589838 OWU589838:OWV589838 PGQ589838:PGR589838 PQM589838:PQN589838 QAI589838:QAJ589838 QKE589838:QKF589838 QUA589838:QUB589838 RDW589838:RDX589838 RNS589838:RNT589838 RXO589838:RXP589838 SHK589838:SHL589838 SRG589838:SRH589838 TBC589838:TBD589838 TKY589838:TKZ589838 TUU589838:TUV589838 UEQ589838:UER589838 UOM589838:UON589838 UYI589838:UYJ589838 VIE589838:VIF589838 VSA589838:VSB589838 WBW589838:WBX589838 WLS589838:WLT589838 WVO589838:WVP589838 G655374:H655374 JC655374:JD655374 SY655374:SZ655374 ACU655374:ACV655374 AMQ655374:AMR655374 AWM655374:AWN655374 BGI655374:BGJ655374 BQE655374:BQF655374 CAA655374:CAB655374 CJW655374:CJX655374 CTS655374:CTT655374 DDO655374:DDP655374 DNK655374:DNL655374 DXG655374:DXH655374 EHC655374:EHD655374 EQY655374:EQZ655374 FAU655374:FAV655374 FKQ655374:FKR655374 FUM655374:FUN655374 GEI655374:GEJ655374 GOE655374:GOF655374 GYA655374:GYB655374 HHW655374:HHX655374 HRS655374:HRT655374 IBO655374:IBP655374 ILK655374:ILL655374 IVG655374:IVH655374 JFC655374:JFD655374 JOY655374:JOZ655374 JYU655374:JYV655374 KIQ655374:KIR655374 KSM655374:KSN655374 LCI655374:LCJ655374 LME655374:LMF655374 LWA655374:LWB655374 MFW655374:MFX655374 MPS655374:MPT655374 MZO655374:MZP655374 NJK655374:NJL655374 NTG655374:NTH655374 ODC655374:ODD655374 OMY655374:OMZ655374 OWU655374:OWV655374 PGQ655374:PGR655374 PQM655374:PQN655374 QAI655374:QAJ655374 QKE655374:QKF655374 QUA655374:QUB655374 RDW655374:RDX655374 RNS655374:RNT655374 RXO655374:RXP655374 SHK655374:SHL655374 SRG655374:SRH655374 TBC655374:TBD655374 TKY655374:TKZ655374 TUU655374:TUV655374 UEQ655374:UER655374 UOM655374:UON655374 UYI655374:UYJ655374 VIE655374:VIF655374 VSA655374:VSB655374 WBW655374:WBX655374 WLS655374:WLT655374 WVO655374:WVP655374 G720910:H720910 JC720910:JD720910 SY720910:SZ720910 ACU720910:ACV720910 AMQ720910:AMR720910 AWM720910:AWN720910 BGI720910:BGJ720910 BQE720910:BQF720910 CAA720910:CAB720910 CJW720910:CJX720910 CTS720910:CTT720910 DDO720910:DDP720910 DNK720910:DNL720910 DXG720910:DXH720910 EHC720910:EHD720910 EQY720910:EQZ720910 FAU720910:FAV720910 FKQ720910:FKR720910 FUM720910:FUN720910 GEI720910:GEJ720910 GOE720910:GOF720910 GYA720910:GYB720910 HHW720910:HHX720910 HRS720910:HRT720910 IBO720910:IBP720910 ILK720910:ILL720910 IVG720910:IVH720910 JFC720910:JFD720910 JOY720910:JOZ720910 JYU720910:JYV720910 KIQ720910:KIR720910 KSM720910:KSN720910 LCI720910:LCJ720910 LME720910:LMF720910 LWA720910:LWB720910 MFW720910:MFX720910 MPS720910:MPT720910 MZO720910:MZP720910 NJK720910:NJL720910 NTG720910:NTH720910 ODC720910:ODD720910 OMY720910:OMZ720910 OWU720910:OWV720910 PGQ720910:PGR720910 PQM720910:PQN720910 QAI720910:QAJ720910 QKE720910:QKF720910 QUA720910:QUB720910 RDW720910:RDX720910 RNS720910:RNT720910 RXO720910:RXP720910 SHK720910:SHL720910 SRG720910:SRH720910 TBC720910:TBD720910 TKY720910:TKZ720910 TUU720910:TUV720910 UEQ720910:UER720910 UOM720910:UON720910 UYI720910:UYJ720910 VIE720910:VIF720910 VSA720910:VSB720910 WBW720910:WBX720910 WLS720910:WLT720910 WVO720910:WVP720910 G786446:H786446 JC786446:JD786446 SY786446:SZ786446 ACU786446:ACV786446 AMQ786446:AMR786446 AWM786446:AWN786446 BGI786446:BGJ786446 BQE786446:BQF786446 CAA786446:CAB786446 CJW786446:CJX786446 CTS786446:CTT786446 DDO786446:DDP786446 DNK786446:DNL786446 DXG786446:DXH786446 EHC786446:EHD786446 EQY786446:EQZ786446 FAU786446:FAV786446 FKQ786446:FKR786446 FUM786446:FUN786446 GEI786446:GEJ786446 GOE786446:GOF786446 GYA786446:GYB786446 HHW786446:HHX786446 HRS786446:HRT786446 IBO786446:IBP786446 ILK786446:ILL786446 IVG786446:IVH786446 JFC786446:JFD786446 JOY786446:JOZ786446 JYU786446:JYV786446 KIQ786446:KIR786446 KSM786446:KSN786446 LCI786446:LCJ786446 LME786446:LMF786446 LWA786446:LWB786446 MFW786446:MFX786446 MPS786446:MPT786446 MZO786446:MZP786446 NJK786446:NJL786446 NTG786446:NTH786446 ODC786446:ODD786446 OMY786446:OMZ786446 OWU786446:OWV786446 PGQ786446:PGR786446 PQM786446:PQN786446 QAI786446:QAJ786446 QKE786446:QKF786446 QUA786446:QUB786446 RDW786446:RDX786446 RNS786446:RNT786446 RXO786446:RXP786446 SHK786446:SHL786446 SRG786446:SRH786446 TBC786446:TBD786446 TKY786446:TKZ786446 TUU786446:TUV786446 UEQ786446:UER786446 UOM786446:UON786446 UYI786446:UYJ786446 VIE786446:VIF786446 VSA786446:VSB786446 WBW786446:WBX786446 WLS786446:WLT786446 WVO786446:WVP786446 G851982:H851982 JC851982:JD851982 SY851982:SZ851982 ACU851982:ACV851982 AMQ851982:AMR851982 AWM851982:AWN851982 BGI851982:BGJ851982 BQE851982:BQF851982 CAA851982:CAB851982 CJW851982:CJX851982 CTS851982:CTT851982 DDO851982:DDP851982 DNK851982:DNL851982 DXG851982:DXH851982 EHC851982:EHD851982 EQY851982:EQZ851982 FAU851982:FAV851982 FKQ851982:FKR851982 FUM851982:FUN851982 GEI851982:GEJ851982 GOE851982:GOF851982 GYA851982:GYB851982 HHW851982:HHX851982 HRS851982:HRT851982 IBO851982:IBP851982 ILK851982:ILL851982 IVG851982:IVH851982 JFC851982:JFD851982 JOY851982:JOZ851982 JYU851982:JYV851982 KIQ851982:KIR851982 KSM851982:KSN851982 LCI851982:LCJ851982 LME851982:LMF851982 LWA851982:LWB851982 MFW851982:MFX851982 MPS851982:MPT851982 MZO851982:MZP851982 NJK851982:NJL851982 NTG851982:NTH851982 ODC851982:ODD851982 OMY851982:OMZ851982 OWU851982:OWV851982 PGQ851982:PGR851982 PQM851982:PQN851982 QAI851982:QAJ851982 QKE851982:QKF851982 QUA851982:QUB851982 RDW851982:RDX851982 RNS851982:RNT851982 RXO851982:RXP851982 SHK851982:SHL851982 SRG851982:SRH851982 TBC851982:TBD851982 TKY851982:TKZ851982 TUU851982:TUV851982 UEQ851982:UER851982 UOM851982:UON851982 UYI851982:UYJ851982 VIE851982:VIF851982 VSA851982:VSB851982 WBW851982:WBX851982 WLS851982:WLT851982 WVO851982:WVP851982 G917518:H917518 JC917518:JD917518 SY917518:SZ917518 ACU917518:ACV917518 AMQ917518:AMR917518 AWM917518:AWN917518 BGI917518:BGJ917518 BQE917518:BQF917518 CAA917518:CAB917518 CJW917518:CJX917518 CTS917518:CTT917518 DDO917518:DDP917518 DNK917518:DNL917518 DXG917518:DXH917518 EHC917518:EHD917518 EQY917518:EQZ917518 FAU917518:FAV917518 FKQ917518:FKR917518 FUM917518:FUN917518 GEI917518:GEJ917518 GOE917518:GOF917518 GYA917518:GYB917518 HHW917518:HHX917518 HRS917518:HRT917518 IBO917518:IBP917518 ILK917518:ILL917518 IVG917518:IVH917518 JFC917518:JFD917518 JOY917518:JOZ917518 JYU917518:JYV917518 KIQ917518:KIR917518 KSM917518:KSN917518 LCI917518:LCJ917518 LME917518:LMF917518 LWA917518:LWB917518 MFW917518:MFX917518 MPS917518:MPT917518 MZO917518:MZP917518 NJK917518:NJL917518 NTG917518:NTH917518 ODC917518:ODD917518 OMY917518:OMZ917518 OWU917518:OWV917518 PGQ917518:PGR917518 PQM917518:PQN917518 QAI917518:QAJ917518 QKE917518:QKF917518 QUA917518:QUB917518 RDW917518:RDX917518 RNS917518:RNT917518 RXO917518:RXP917518 SHK917518:SHL917518 SRG917518:SRH917518 TBC917518:TBD917518 TKY917518:TKZ917518 TUU917518:TUV917518 UEQ917518:UER917518 UOM917518:UON917518 UYI917518:UYJ917518 VIE917518:VIF917518 VSA917518:VSB917518 WBW917518:WBX917518 WLS917518:WLT917518 WVO917518:WVP917518 G983054:H983054 JC983054:JD983054 SY983054:SZ983054 ACU983054:ACV983054 AMQ983054:AMR983054 AWM983054:AWN983054 BGI983054:BGJ983054 BQE983054:BQF983054 CAA983054:CAB983054 CJW983054:CJX983054 CTS983054:CTT983054 DDO983054:DDP983054 DNK983054:DNL983054 DXG983054:DXH983054 EHC983054:EHD983054 EQY983054:EQZ983054 FAU983054:FAV983054 FKQ983054:FKR983054 FUM983054:FUN983054 GEI983054:GEJ983054 GOE983054:GOF983054 GYA983054:GYB983054 HHW983054:HHX983054 HRS983054:HRT983054 IBO983054:IBP983054 ILK983054:ILL983054 IVG983054:IVH983054 JFC983054:JFD983054 JOY983054:JOZ983054 JYU983054:JYV983054 KIQ983054:KIR983054 KSM983054:KSN983054 LCI983054:LCJ983054 LME983054:LMF983054 LWA983054:LWB983054 MFW983054:MFX983054 MPS983054:MPT983054 MZO983054:MZP983054 NJK983054:NJL983054 NTG983054:NTH983054 ODC983054:ODD983054 OMY983054:OMZ983054 OWU983054:OWV983054 PGQ983054:PGR983054 PQM983054:PQN983054 QAI983054:QAJ983054 QKE983054:QKF983054 QUA983054:QUB983054 RDW983054:RDX983054 RNS983054:RNT983054 RXO983054:RXP983054 SHK983054:SHL983054 SRG983054:SRH983054 TBC983054:TBD983054 TKY983054:TKZ983054 TUU983054:TUV983054 UEQ983054:UER983054 UOM983054:UON983054 UYI983054:UYJ983054 VIE983054:VIF983054 VSA983054:VSB983054 WBW983054:WBX983054 WLS983054:WLT983054 WVO983054:WVP983054 G16:H18 JC16:JD18 SY16:SZ18 ACU16:ACV18 AMQ16:AMR18 AWM16:AWN18 BGI16:BGJ18 BQE16:BQF18 CAA16:CAB18 CJW16:CJX18 CTS16:CTT18 DDO16:DDP18 DNK16:DNL18 DXG16:DXH18 EHC16:EHD18 EQY16:EQZ18 FAU16:FAV18 FKQ16:FKR18 FUM16:FUN18 GEI16:GEJ18 GOE16:GOF18 GYA16:GYB18 HHW16:HHX18 HRS16:HRT18 IBO16:IBP18 ILK16:ILL18 IVG16:IVH18 JFC16:JFD18 JOY16:JOZ18 JYU16:JYV18 KIQ16:KIR18 KSM16:KSN18 LCI16:LCJ18 LME16:LMF18 LWA16:LWB18 MFW16:MFX18 MPS16:MPT18 MZO16:MZP18 NJK16:NJL18 NTG16:NTH18 ODC16:ODD18 OMY16:OMZ18 OWU16:OWV18 PGQ16:PGR18 PQM16:PQN18 QAI16:QAJ18 QKE16:QKF18 QUA16:QUB18 RDW16:RDX18 RNS16:RNT18 RXO16:RXP18 SHK16:SHL18 SRG16:SRH18 TBC16:TBD18 TKY16:TKZ18 TUU16:TUV18 UEQ16:UER18 UOM16:UON18 UYI16:UYJ18 VIE16:VIF18 VSA16:VSB18 WBW16:WBX18 WLS16:WLT18 WVO16:WVP18 G65552:H65554 JC65552:JD65554 SY65552:SZ65554 ACU65552:ACV65554 AMQ65552:AMR65554 AWM65552:AWN65554 BGI65552:BGJ65554 BQE65552:BQF65554 CAA65552:CAB65554 CJW65552:CJX65554 CTS65552:CTT65554 DDO65552:DDP65554 DNK65552:DNL65554 DXG65552:DXH65554 EHC65552:EHD65554 EQY65552:EQZ65554 FAU65552:FAV65554 FKQ65552:FKR65554 FUM65552:FUN65554 GEI65552:GEJ65554 GOE65552:GOF65554 GYA65552:GYB65554 HHW65552:HHX65554 HRS65552:HRT65554 IBO65552:IBP65554 ILK65552:ILL65554 IVG65552:IVH65554 JFC65552:JFD65554 JOY65552:JOZ65554 JYU65552:JYV65554 KIQ65552:KIR65554 KSM65552:KSN65554 LCI65552:LCJ65554 LME65552:LMF65554 LWA65552:LWB65554 MFW65552:MFX65554 MPS65552:MPT65554 MZO65552:MZP65554 NJK65552:NJL65554 NTG65552:NTH65554 ODC65552:ODD65554 OMY65552:OMZ65554 OWU65552:OWV65554 PGQ65552:PGR65554 PQM65552:PQN65554 QAI65552:QAJ65554 QKE65552:QKF65554 QUA65552:QUB65554 RDW65552:RDX65554 RNS65552:RNT65554 RXO65552:RXP65554 SHK65552:SHL65554 SRG65552:SRH65554 TBC65552:TBD65554 TKY65552:TKZ65554 TUU65552:TUV65554 UEQ65552:UER65554 UOM65552:UON65554 UYI65552:UYJ65554 VIE65552:VIF65554 VSA65552:VSB65554 WBW65552:WBX65554 WLS65552:WLT65554 WVO65552:WVP65554 G131088:H131090 JC131088:JD131090 SY131088:SZ131090 ACU131088:ACV131090 AMQ131088:AMR131090 AWM131088:AWN131090 BGI131088:BGJ131090 BQE131088:BQF131090 CAA131088:CAB131090 CJW131088:CJX131090 CTS131088:CTT131090 DDO131088:DDP131090 DNK131088:DNL131090 DXG131088:DXH131090 EHC131088:EHD131090 EQY131088:EQZ131090 FAU131088:FAV131090 FKQ131088:FKR131090 FUM131088:FUN131090 GEI131088:GEJ131090 GOE131088:GOF131090 GYA131088:GYB131090 HHW131088:HHX131090 HRS131088:HRT131090 IBO131088:IBP131090 ILK131088:ILL131090 IVG131088:IVH131090 JFC131088:JFD131090 JOY131088:JOZ131090 JYU131088:JYV131090 KIQ131088:KIR131090 KSM131088:KSN131090 LCI131088:LCJ131090 LME131088:LMF131090 LWA131088:LWB131090 MFW131088:MFX131090 MPS131088:MPT131090 MZO131088:MZP131090 NJK131088:NJL131090 NTG131088:NTH131090 ODC131088:ODD131090 OMY131088:OMZ131090 OWU131088:OWV131090 PGQ131088:PGR131090 PQM131088:PQN131090 QAI131088:QAJ131090 QKE131088:QKF131090 QUA131088:QUB131090 RDW131088:RDX131090 RNS131088:RNT131090 RXO131088:RXP131090 SHK131088:SHL131090 SRG131088:SRH131090 TBC131088:TBD131090 TKY131088:TKZ131090 TUU131088:TUV131090 UEQ131088:UER131090 UOM131088:UON131090 UYI131088:UYJ131090 VIE131088:VIF131090 VSA131088:VSB131090 WBW131088:WBX131090 WLS131088:WLT131090 WVO131088:WVP131090 G196624:H196626 JC196624:JD196626 SY196624:SZ196626 ACU196624:ACV196626 AMQ196624:AMR196626 AWM196624:AWN196626 BGI196624:BGJ196626 BQE196624:BQF196626 CAA196624:CAB196626 CJW196624:CJX196626 CTS196624:CTT196626 DDO196624:DDP196626 DNK196624:DNL196626 DXG196624:DXH196626 EHC196624:EHD196626 EQY196624:EQZ196626 FAU196624:FAV196626 FKQ196624:FKR196626 FUM196624:FUN196626 GEI196624:GEJ196626 GOE196624:GOF196626 GYA196624:GYB196626 HHW196624:HHX196626 HRS196624:HRT196626 IBO196624:IBP196626 ILK196624:ILL196626 IVG196624:IVH196626 JFC196624:JFD196626 JOY196624:JOZ196626 JYU196624:JYV196626 KIQ196624:KIR196626 KSM196624:KSN196626 LCI196624:LCJ196626 LME196624:LMF196626 LWA196624:LWB196626 MFW196624:MFX196626 MPS196624:MPT196626 MZO196624:MZP196626 NJK196624:NJL196626 NTG196624:NTH196626 ODC196624:ODD196626 OMY196624:OMZ196626 OWU196624:OWV196626 PGQ196624:PGR196626 PQM196624:PQN196626 QAI196624:QAJ196626 QKE196624:QKF196626 QUA196624:QUB196626 RDW196624:RDX196626 RNS196624:RNT196626 RXO196624:RXP196626 SHK196624:SHL196626 SRG196624:SRH196626 TBC196624:TBD196626 TKY196624:TKZ196626 TUU196624:TUV196626 UEQ196624:UER196626 UOM196624:UON196626 UYI196624:UYJ196626 VIE196624:VIF196626 VSA196624:VSB196626 WBW196624:WBX196626 WLS196624:WLT196626 WVO196624:WVP196626 G262160:H262162 JC262160:JD262162 SY262160:SZ262162 ACU262160:ACV262162 AMQ262160:AMR262162 AWM262160:AWN262162 BGI262160:BGJ262162 BQE262160:BQF262162 CAA262160:CAB262162 CJW262160:CJX262162 CTS262160:CTT262162 DDO262160:DDP262162 DNK262160:DNL262162 DXG262160:DXH262162 EHC262160:EHD262162 EQY262160:EQZ262162 FAU262160:FAV262162 FKQ262160:FKR262162 FUM262160:FUN262162 GEI262160:GEJ262162 GOE262160:GOF262162 GYA262160:GYB262162 HHW262160:HHX262162 HRS262160:HRT262162 IBO262160:IBP262162 ILK262160:ILL262162 IVG262160:IVH262162 JFC262160:JFD262162 JOY262160:JOZ262162 JYU262160:JYV262162 KIQ262160:KIR262162 KSM262160:KSN262162 LCI262160:LCJ262162 LME262160:LMF262162 LWA262160:LWB262162 MFW262160:MFX262162 MPS262160:MPT262162 MZO262160:MZP262162 NJK262160:NJL262162 NTG262160:NTH262162 ODC262160:ODD262162 OMY262160:OMZ262162 OWU262160:OWV262162 PGQ262160:PGR262162 PQM262160:PQN262162 QAI262160:QAJ262162 QKE262160:QKF262162 QUA262160:QUB262162 RDW262160:RDX262162 RNS262160:RNT262162 RXO262160:RXP262162 SHK262160:SHL262162 SRG262160:SRH262162 TBC262160:TBD262162 TKY262160:TKZ262162 TUU262160:TUV262162 UEQ262160:UER262162 UOM262160:UON262162 UYI262160:UYJ262162 VIE262160:VIF262162 VSA262160:VSB262162 WBW262160:WBX262162 WLS262160:WLT262162 WVO262160:WVP262162 G327696:H327698 JC327696:JD327698 SY327696:SZ327698 ACU327696:ACV327698 AMQ327696:AMR327698 AWM327696:AWN327698 BGI327696:BGJ327698 BQE327696:BQF327698 CAA327696:CAB327698 CJW327696:CJX327698 CTS327696:CTT327698 DDO327696:DDP327698 DNK327696:DNL327698 DXG327696:DXH327698 EHC327696:EHD327698 EQY327696:EQZ327698 FAU327696:FAV327698 FKQ327696:FKR327698 FUM327696:FUN327698 GEI327696:GEJ327698 GOE327696:GOF327698 GYA327696:GYB327698 HHW327696:HHX327698 HRS327696:HRT327698 IBO327696:IBP327698 ILK327696:ILL327698 IVG327696:IVH327698 JFC327696:JFD327698 JOY327696:JOZ327698 JYU327696:JYV327698 KIQ327696:KIR327698 KSM327696:KSN327698 LCI327696:LCJ327698 LME327696:LMF327698 LWA327696:LWB327698 MFW327696:MFX327698 MPS327696:MPT327698 MZO327696:MZP327698 NJK327696:NJL327698 NTG327696:NTH327698 ODC327696:ODD327698 OMY327696:OMZ327698 OWU327696:OWV327698 PGQ327696:PGR327698 PQM327696:PQN327698 QAI327696:QAJ327698 QKE327696:QKF327698 QUA327696:QUB327698 RDW327696:RDX327698 RNS327696:RNT327698 RXO327696:RXP327698 SHK327696:SHL327698 SRG327696:SRH327698 TBC327696:TBD327698 TKY327696:TKZ327698 TUU327696:TUV327698 UEQ327696:UER327698 UOM327696:UON327698 UYI327696:UYJ327698 VIE327696:VIF327698 VSA327696:VSB327698 WBW327696:WBX327698 WLS327696:WLT327698 WVO327696:WVP327698 G393232:H393234 JC393232:JD393234 SY393232:SZ393234 ACU393232:ACV393234 AMQ393232:AMR393234 AWM393232:AWN393234 BGI393232:BGJ393234 BQE393232:BQF393234 CAA393232:CAB393234 CJW393232:CJX393234 CTS393232:CTT393234 DDO393232:DDP393234 DNK393232:DNL393234 DXG393232:DXH393234 EHC393232:EHD393234 EQY393232:EQZ393234 FAU393232:FAV393234 FKQ393232:FKR393234 FUM393232:FUN393234 GEI393232:GEJ393234 GOE393232:GOF393234 GYA393232:GYB393234 HHW393232:HHX393234 HRS393232:HRT393234 IBO393232:IBP393234 ILK393232:ILL393234 IVG393232:IVH393234 JFC393232:JFD393234 JOY393232:JOZ393234 JYU393232:JYV393234 KIQ393232:KIR393234 KSM393232:KSN393234 LCI393232:LCJ393234 LME393232:LMF393234 LWA393232:LWB393234 MFW393232:MFX393234 MPS393232:MPT393234 MZO393232:MZP393234 NJK393232:NJL393234 NTG393232:NTH393234 ODC393232:ODD393234 OMY393232:OMZ393234 OWU393232:OWV393234 PGQ393232:PGR393234 PQM393232:PQN393234 QAI393232:QAJ393234 QKE393232:QKF393234 QUA393232:QUB393234 RDW393232:RDX393234 RNS393232:RNT393234 RXO393232:RXP393234 SHK393232:SHL393234 SRG393232:SRH393234 TBC393232:TBD393234 TKY393232:TKZ393234 TUU393232:TUV393234 UEQ393232:UER393234 UOM393232:UON393234 UYI393232:UYJ393234 VIE393232:VIF393234 VSA393232:VSB393234 WBW393232:WBX393234 WLS393232:WLT393234 WVO393232:WVP393234 G458768:H458770 JC458768:JD458770 SY458768:SZ458770 ACU458768:ACV458770 AMQ458768:AMR458770 AWM458768:AWN458770 BGI458768:BGJ458770 BQE458768:BQF458770 CAA458768:CAB458770 CJW458768:CJX458770 CTS458768:CTT458770 DDO458768:DDP458770 DNK458768:DNL458770 DXG458768:DXH458770 EHC458768:EHD458770 EQY458768:EQZ458770 FAU458768:FAV458770 FKQ458768:FKR458770 FUM458768:FUN458770 GEI458768:GEJ458770 GOE458768:GOF458770 GYA458768:GYB458770 HHW458768:HHX458770 HRS458768:HRT458770 IBO458768:IBP458770 ILK458768:ILL458770 IVG458768:IVH458770 JFC458768:JFD458770 JOY458768:JOZ458770 JYU458768:JYV458770 KIQ458768:KIR458770 KSM458768:KSN458770 LCI458768:LCJ458770 LME458768:LMF458770 LWA458768:LWB458770 MFW458768:MFX458770 MPS458768:MPT458770 MZO458768:MZP458770 NJK458768:NJL458770 NTG458768:NTH458770 ODC458768:ODD458770 OMY458768:OMZ458770 OWU458768:OWV458770 PGQ458768:PGR458770 PQM458768:PQN458770 QAI458768:QAJ458770 QKE458768:QKF458770 QUA458768:QUB458770 RDW458768:RDX458770 RNS458768:RNT458770 RXO458768:RXP458770 SHK458768:SHL458770 SRG458768:SRH458770 TBC458768:TBD458770 TKY458768:TKZ458770 TUU458768:TUV458770 UEQ458768:UER458770 UOM458768:UON458770 UYI458768:UYJ458770 VIE458768:VIF458770 VSA458768:VSB458770 WBW458768:WBX458770 WLS458768:WLT458770 WVO458768:WVP458770 G524304:H524306 JC524304:JD524306 SY524304:SZ524306 ACU524304:ACV524306 AMQ524304:AMR524306 AWM524304:AWN524306 BGI524304:BGJ524306 BQE524304:BQF524306 CAA524304:CAB524306 CJW524304:CJX524306 CTS524304:CTT524306 DDO524304:DDP524306 DNK524304:DNL524306 DXG524304:DXH524306 EHC524304:EHD524306 EQY524304:EQZ524306 FAU524304:FAV524306 FKQ524304:FKR524306 FUM524304:FUN524306 GEI524304:GEJ524306 GOE524304:GOF524306 GYA524304:GYB524306 HHW524304:HHX524306 HRS524304:HRT524306 IBO524304:IBP524306 ILK524304:ILL524306 IVG524304:IVH524306 JFC524304:JFD524306 JOY524304:JOZ524306 JYU524304:JYV524306 KIQ524304:KIR524306 KSM524304:KSN524306 LCI524304:LCJ524306 LME524304:LMF524306 LWA524304:LWB524306 MFW524304:MFX524306 MPS524304:MPT524306 MZO524304:MZP524306 NJK524304:NJL524306 NTG524304:NTH524306 ODC524304:ODD524306 OMY524304:OMZ524306 OWU524304:OWV524306 PGQ524304:PGR524306 PQM524304:PQN524306 QAI524304:QAJ524306 QKE524304:QKF524306 QUA524304:QUB524306 RDW524304:RDX524306 RNS524304:RNT524306 RXO524304:RXP524306 SHK524304:SHL524306 SRG524304:SRH524306 TBC524304:TBD524306 TKY524304:TKZ524306 TUU524304:TUV524306 UEQ524304:UER524306 UOM524304:UON524306 UYI524304:UYJ524306 VIE524304:VIF524306 VSA524304:VSB524306 WBW524304:WBX524306 WLS524304:WLT524306 WVO524304:WVP524306 G589840:H589842 JC589840:JD589842 SY589840:SZ589842 ACU589840:ACV589842 AMQ589840:AMR589842 AWM589840:AWN589842 BGI589840:BGJ589842 BQE589840:BQF589842 CAA589840:CAB589842 CJW589840:CJX589842 CTS589840:CTT589842 DDO589840:DDP589842 DNK589840:DNL589842 DXG589840:DXH589842 EHC589840:EHD589842 EQY589840:EQZ589842 FAU589840:FAV589842 FKQ589840:FKR589842 FUM589840:FUN589842 GEI589840:GEJ589842 GOE589840:GOF589842 GYA589840:GYB589842 HHW589840:HHX589842 HRS589840:HRT589842 IBO589840:IBP589842 ILK589840:ILL589842 IVG589840:IVH589842 JFC589840:JFD589842 JOY589840:JOZ589842 JYU589840:JYV589842 KIQ589840:KIR589842 KSM589840:KSN589842 LCI589840:LCJ589842 LME589840:LMF589842 LWA589840:LWB589842 MFW589840:MFX589842 MPS589840:MPT589842 MZO589840:MZP589842 NJK589840:NJL589842 NTG589840:NTH589842 ODC589840:ODD589842 OMY589840:OMZ589842 OWU589840:OWV589842 PGQ589840:PGR589842 PQM589840:PQN589842 QAI589840:QAJ589842 QKE589840:QKF589842 QUA589840:QUB589842 RDW589840:RDX589842 RNS589840:RNT589842 RXO589840:RXP589842 SHK589840:SHL589842 SRG589840:SRH589842 TBC589840:TBD589842 TKY589840:TKZ589842 TUU589840:TUV589842 UEQ589840:UER589842 UOM589840:UON589842 UYI589840:UYJ589842 VIE589840:VIF589842 VSA589840:VSB589842 WBW589840:WBX589842 WLS589840:WLT589842 WVO589840:WVP589842 G655376:H655378 JC655376:JD655378 SY655376:SZ655378 ACU655376:ACV655378 AMQ655376:AMR655378 AWM655376:AWN655378 BGI655376:BGJ655378 BQE655376:BQF655378 CAA655376:CAB655378 CJW655376:CJX655378 CTS655376:CTT655378 DDO655376:DDP655378 DNK655376:DNL655378 DXG655376:DXH655378 EHC655376:EHD655378 EQY655376:EQZ655378 FAU655376:FAV655378 FKQ655376:FKR655378 FUM655376:FUN655378 GEI655376:GEJ655378 GOE655376:GOF655378 GYA655376:GYB655378 HHW655376:HHX655378 HRS655376:HRT655378 IBO655376:IBP655378 ILK655376:ILL655378 IVG655376:IVH655378 JFC655376:JFD655378 JOY655376:JOZ655378 JYU655376:JYV655378 KIQ655376:KIR655378 KSM655376:KSN655378 LCI655376:LCJ655378 LME655376:LMF655378 LWA655376:LWB655378 MFW655376:MFX655378 MPS655376:MPT655378 MZO655376:MZP655378 NJK655376:NJL655378 NTG655376:NTH655378 ODC655376:ODD655378 OMY655376:OMZ655378 OWU655376:OWV655378 PGQ655376:PGR655378 PQM655376:PQN655378 QAI655376:QAJ655378 QKE655376:QKF655378 QUA655376:QUB655378 RDW655376:RDX655378 RNS655376:RNT655378 RXO655376:RXP655378 SHK655376:SHL655378 SRG655376:SRH655378 TBC655376:TBD655378 TKY655376:TKZ655378 TUU655376:TUV655378 UEQ655376:UER655378 UOM655376:UON655378 UYI655376:UYJ655378 VIE655376:VIF655378 VSA655376:VSB655378 WBW655376:WBX655378 WLS655376:WLT655378 WVO655376:WVP655378 G720912:H720914 JC720912:JD720914 SY720912:SZ720914 ACU720912:ACV720914 AMQ720912:AMR720914 AWM720912:AWN720914 BGI720912:BGJ720914 BQE720912:BQF720914 CAA720912:CAB720914 CJW720912:CJX720914 CTS720912:CTT720914 DDO720912:DDP720914 DNK720912:DNL720914 DXG720912:DXH720914 EHC720912:EHD720914 EQY720912:EQZ720914 FAU720912:FAV720914 FKQ720912:FKR720914 FUM720912:FUN720914 GEI720912:GEJ720914 GOE720912:GOF720914 GYA720912:GYB720914 HHW720912:HHX720914 HRS720912:HRT720914 IBO720912:IBP720914 ILK720912:ILL720914 IVG720912:IVH720914 JFC720912:JFD720914 JOY720912:JOZ720914 JYU720912:JYV720914 KIQ720912:KIR720914 KSM720912:KSN720914 LCI720912:LCJ720914 LME720912:LMF720914 LWA720912:LWB720914 MFW720912:MFX720914 MPS720912:MPT720914 MZO720912:MZP720914 NJK720912:NJL720914 NTG720912:NTH720914 ODC720912:ODD720914 OMY720912:OMZ720914 OWU720912:OWV720914 PGQ720912:PGR720914 PQM720912:PQN720914 QAI720912:QAJ720914 QKE720912:QKF720914 QUA720912:QUB720914 RDW720912:RDX720914 RNS720912:RNT720914 RXO720912:RXP720914 SHK720912:SHL720914 SRG720912:SRH720914 TBC720912:TBD720914 TKY720912:TKZ720914 TUU720912:TUV720914 UEQ720912:UER720914 UOM720912:UON720914 UYI720912:UYJ720914 VIE720912:VIF720914 VSA720912:VSB720914 WBW720912:WBX720914 WLS720912:WLT720914 WVO720912:WVP720914 G786448:H786450 JC786448:JD786450 SY786448:SZ786450 ACU786448:ACV786450 AMQ786448:AMR786450 AWM786448:AWN786450 BGI786448:BGJ786450 BQE786448:BQF786450 CAA786448:CAB786450 CJW786448:CJX786450 CTS786448:CTT786450 DDO786448:DDP786450 DNK786448:DNL786450 DXG786448:DXH786450 EHC786448:EHD786450 EQY786448:EQZ786450 FAU786448:FAV786450 FKQ786448:FKR786450 FUM786448:FUN786450 GEI786448:GEJ786450 GOE786448:GOF786450 GYA786448:GYB786450 HHW786448:HHX786450 HRS786448:HRT786450 IBO786448:IBP786450 ILK786448:ILL786450 IVG786448:IVH786450 JFC786448:JFD786450 JOY786448:JOZ786450 JYU786448:JYV786450 KIQ786448:KIR786450 KSM786448:KSN786450 LCI786448:LCJ786450 LME786448:LMF786450 LWA786448:LWB786450 MFW786448:MFX786450 MPS786448:MPT786450 MZO786448:MZP786450 NJK786448:NJL786450 NTG786448:NTH786450 ODC786448:ODD786450 OMY786448:OMZ786450 OWU786448:OWV786450 PGQ786448:PGR786450 PQM786448:PQN786450 QAI786448:QAJ786450 QKE786448:QKF786450 QUA786448:QUB786450 RDW786448:RDX786450 RNS786448:RNT786450 RXO786448:RXP786450 SHK786448:SHL786450 SRG786448:SRH786450 TBC786448:TBD786450 TKY786448:TKZ786450 TUU786448:TUV786450 UEQ786448:UER786450 UOM786448:UON786450 UYI786448:UYJ786450 VIE786448:VIF786450 VSA786448:VSB786450 WBW786448:WBX786450 WLS786448:WLT786450 WVO786448:WVP786450 G851984:H851986 JC851984:JD851986 SY851984:SZ851986 ACU851984:ACV851986 AMQ851984:AMR851986 AWM851984:AWN851986 BGI851984:BGJ851986 BQE851984:BQF851986 CAA851984:CAB851986 CJW851984:CJX851986 CTS851984:CTT851986 DDO851984:DDP851986 DNK851984:DNL851986 DXG851984:DXH851986 EHC851984:EHD851986 EQY851984:EQZ851986 FAU851984:FAV851986 FKQ851984:FKR851986 FUM851984:FUN851986 GEI851984:GEJ851986 GOE851984:GOF851986 GYA851984:GYB851986 HHW851984:HHX851986 HRS851984:HRT851986 IBO851984:IBP851986 ILK851984:ILL851986 IVG851984:IVH851986 JFC851984:JFD851986 JOY851984:JOZ851986 JYU851984:JYV851986 KIQ851984:KIR851986 KSM851984:KSN851986 LCI851984:LCJ851986 LME851984:LMF851986 LWA851984:LWB851986 MFW851984:MFX851986 MPS851984:MPT851986 MZO851984:MZP851986 NJK851984:NJL851986 NTG851984:NTH851986 ODC851984:ODD851986 OMY851984:OMZ851986 OWU851984:OWV851986 PGQ851984:PGR851986 PQM851984:PQN851986 QAI851984:QAJ851986 QKE851984:QKF851986 QUA851984:QUB851986 RDW851984:RDX851986 RNS851984:RNT851986 RXO851984:RXP851986 SHK851984:SHL851986 SRG851984:SRH851986 TBC851984:TBD851986 TKY851984:TKZ851986 TUU851984:TUV851986 UEQ851984:UER851986 UOM851984:UON851986 UYI851984:UYJ851986 VIE851984:VIF851986 VSA851984:VSB851986 WBW851984:WBX851986 WLS851984:WLT851986 WVO851984:WVP851986 G917520:H917522 JC917520:JD917522 SY917520:SZ917522 ACU917520:ACV917522 AMQ917520:AMR917522 AWM917520:AWN917522 BGI917520:BGJ917522 BQE917520:BQF917522 CAA917520:CAB917522 CJW917520:CJX917522 CTS917520:CTT917522 DDO917520:DDP917522 DNK917520:DNL917522 DXG917520:DXH917522 EHC917520:EHD917522 EQY917520:EQZ917522 FAU917520:FAV917522 FKQ917520:FKR917522 FUM917520:FUN917522 GEI917520:GEJ917522 GOE917520:GOF917522 GYA917520:GYB917522 HHW917520:HHX917522 HRS917520:HRT917522 IBO917520:IBP917522 ILK917520:ILL917522 IVG917520:IVH917522 JFC917520:JFD917522 JOY917520:JOZ917522 JYU917520:JYV917522 KIQ917520:KIR917522 KSM917520:KSN917522 LCI917520:LCJ917522 LME917520:LMF917522 LWA917520:LWB917522 MFW917520:MFX917522 MPS917520:MPT917522 MZO917520:MZP917522 NJK917520:NJL917522 NTG917520:NTH917522 ODC917520:ODD917522 OMY917520:OMZ917522 OWU917520:OWV917522 PGQ917520:PGR917522 PQM917520:PQN917522 QAI917520:QAJ917522 QKE917520:QKF917522 QUA917520:QUB917522 RDW917520:RDX917522 RNS917520:RNT917522 RXO917520:RXP917522 SHK917520:SHL917522 SRG917520:SRH917522 TBC917520:TBD917522 TKY917520:TKZ917522 TUU917520:TUV917522 UEQ917520:UER917522 UOM917520:UON917522 UYI917520:UYJ917522 VIE917520:VIF917522 VSA917520:VSB917522 WBW917520:WBX917522 WLS917520:WLT917522 WVO917520:WVP917522 G983056:H983058 JC983056:JD983058 SY983056:SZ983058 ACU983056:ACV983058 AMQ983056:AMR983058 AWM983056:AWN983058 BGI983056:BGJ983058 BQE983056:BQF983058 CAA983056:CAB983058 CJW983056:CJX983058 CTS983056:CTT983058 DDO983056:DDP983058 DNK983056:DNL983058 DXG983056:DXH983058 EHC983056:EHD983058 EQY983056:EQZ983058 FAU983056:FAV983058 FKQ983056:FKR983058 FUM983056:FUN983058 GEI983056:GEJ983058 GOE983056:GOF983058 GYA983056:GYB983058 HHW983056:HHX983058 HRS983056:HRT983058 IBO983056:IBP983058 ILK983056:ILL983058 IVG983056:IVH983058 JFC983056:JFD983058 JOY983056:JOZ983058 JYU983056:JYV983058 KIQ983056:KIR983058 KSM983056:KSN983058 LCI983056:LCJ983058 LME983056:LMF983058 LWA983056:LWB983058 MFW983056:MFX983058 MPS983056:MPT983058 MZO983056:MZP983058 NJK983056:NJL983058 NTG983056:NTH983058 ODC983056:ODD983058 OMY983056:OMZ983058 OWU983056:OWV983058 PGQ983056:PGR983058 PQM983056:PQN983058 QAI983056:QAJ983058 QKE983056:QKF983058 QUA983056:QUB983058 RDW983056:RDX983058 RNS983056:RNT983058 RXO983056:RXP983058 SHK983056:SHL983058 SRG983056:SRH983058 TBC983056:TBD983058 TKY983056:TKZ983058 TUU983056:TUV983058 UEQ983056:UER983058 UOM983056:UON983058 UYI983056:UYJ983058 VIE983056:VIF983058 VSA983056:VSB983058 WBW983056:WBX983058 WLS983056:WLT983058 WVO983056:WVP983058 G21:H22 JC21:JD22 SY21:SZ22 ACU21:ACV22 AMQ21:AMR22 AWM21:AWN22 BGI21:BGJ22 BQE21:BQF22 CAA21:CAB22 CJW21:CJX22 CTS21:CTT22 DDO21:DDP22 DNK21:DNL22 DXG21:DXH22 EHC21:EHD22 EQY21:EQZ22 FAU21:FAV22 FKQ21:FKR22 FUM21:FUN22 GEI21:GEJ22 GOE21:GOF22 GYA21:GYB22 HHW21:HHX22 HRS21:HRT22 IBO21:IBP22 ILK21:ILL22 IVG21:IVH22 JFC21:JFD22 JOY21:JOZ22 JYU21:JYV22 KIQ21:KIR22 KSM21:KSN22 LCI21:LCJ22 LME21:LMF22 LWA21:LWB22 MFW21:MFX22 MPS21:MPT22 MZO21:MZP22 NJK21:NJL22 NTG21:NTH22 ODC21:ODD22 OMY21:OMZ22 OWU21:OWV22 PGQ21:PGR22 PQM21:PQN22 QAI21:QAJ22 QKE21:QKF22 QUA21:QUB22 RDW21:RDX22 RNS21:RNT22 RXO21:RXP22 SHK21:SHL22 SRG21:SRH22 TBC21:TBD22 TKY21:TKZ22 TUU21:TUV22 UEQ21:UER22 UOM21:UON22 UYI21:UYJ22 VIE21:VIF22 VSA21:VSB22 WBW21:WBX22 WLS21:WLT22 WVO21:WVP22 G65557:H65558 JC65557:JD65558 SY65557:SZ65558 ACU65557:ACV65558 AMQ65557:AMR65558 AWM65557:AWN65558 BGI65557:BGJ65558 BQE65557:BQF65558 CAA65557:CAB65558 CJW65557:CJX65558 CTS65557:CTT65558 DDO65557:DDP65558 DNK65557:DNL65558 DXG65557:DXH65558 EHC65557:EHD65558 EQY65557:EQZ65558 FAU65557:FAV65558 FKQ65557:FKR65558 FUM65557:FUN65558 GEI65557:GEJ65558 GOE65557:GOF65558 GYA65557:GYB65558 HHW65557:HHX65558 HRS65557:HRT65558 IBO65557:IBP65558 ILK65557:ILL65558 IVG65557:IVH65558 JFC65557:JFD65558 JOY65557:JOZ65558 JYU65557:JYV65558 KIQ65557:KIR65558 KSM65557:KSN65558 LCI65557:LCJ65558 LME65557:LMF65558 LWA65557:LWB65558 MFW65557:MFX65558 MPS65557:MPT65558 MZO65557:MZP65558 NJK65557:NJL65558 NTG65557:NTH65558 ODC65557:ODD65558 OMY65557:OMZ65558 OWU65557:OWV65558 PGQ65557:PGR65558 PQM65557:PQN65558 QAI65557:QAJ65558 QKE65557:QKF65558 QUA65557:QUB65558 RDW65557:RDX65558 RNS65557:RNT65558 RXO65557:RXP65558 SHK65557:SHL65558 SRG65557:SRH65558 TBC65557:TBD65558 TKY65557:TKZ65558 TUU65557:TUV65558 UEQ65557:UER65558 UOM65557:UON65558 UYI65557:UYJ65558 VIE65557:VIF65558 VSA65557:VSB65558 WBW65557:WBX65558 WLS65557:WLT65558 WVO65557:WVP65558 G131093:H131094 JC131093:JD131094 SY131093:SZ131094 ACU131093:ACV131094 AMQ131093:AMR131094 AWM131093:AWN131094 BGI131093:BGJ131094 BQE131093:BQF131094 CAA131093:CAB131094 CJW131093:CJX131094 CTS131093:CTT131094 DDO131093:DDP131094 DNK131093:DNL131094 DXG131093:DXH131094 EHC131093:EHD131094 EQY131093:EQZ131094 FAU131093:FAV131094 FKQ131093:FKR131094 FUM131093:FUN131094 GEI131093:GEJ131094 GOE131093:GOF131094 GYA131093:GYB131094 HHW131093:HHX131094 HRS131093:HRT131094 IBO131093:IBP131094 ILK131093:ILL131094 IVG131093:IVH131094 JFC131093:JFD131094 JOY131093:JOZ131094 JYU131093:JYV131094 KIQ131093:KIR131094 KSM131093:KSN131094 LCI131093:LCJ131094 LME131093:LMF131094 LWA131093:LWB131094 MFW131093:MFX131094 MPS131093:MPT131094 MZO131093:MZP131094 NJK131093:NJL131094 NTG131093:NTH131094 ODC131093:ODD131094 OMY131093:OMZ131094 OWU131093:OWV131094 PGQ131093:PGR131094 PQM131093:PQN131094 QAI131093:QAJ131094 QKE131093:QKF131094 QUA131093:QUB131094 RDW131093:RDX131094 RNS131093:RNT131094 RXO131093:RXP131094 SHK131093:SHL131094 SRG131093:SRH131094 TBC131093:TBD131094 TKY131093:TKZ131094 TUU131093:TUV131094 UEQ131093:UER131094 UOM131093:UON131094 UYI131093:UYJ131094 VIE131093:VIF131094 VSA131093:VSB131094 WBW131093:WBX131094 WLS131093:WLT131094 WVO131093:WVP131094 G196629:H196630 JC196629:JD196630 SY196629:SZ196630 ACU196629:ACV196630 AMQ196629:AMR196630 AWM196629:AWN196630 BGI196629:BGJ196630 BQE196629:BQF196630 CAA196629:CAB196630 CJW196629:CJX196630 CTS196629:CTT196630 DDO196629:DDP196630 DNK196629:DNL196630 DXG196629:DXH196630 EHC196629:EHD196630 EQY196629:EQZ196630 FAU196629:FAV196630 FKQ196629:FKR196630 FUM196629:FUN196630 GEI196629:GEJ196630 GOE196629:GOF196630 GYA196629:GYB196630 HHW196629:HHX196630 HRS196629:HRT196630 IBO196629:IBP196630 ILK196629:ILL196630 IVG196629:IVH196630 JFC196629:JFD196630 JOY196629:JOZ196630 JYU196629:JYV196630 KIQ196629:KIR196630 KSM196629:KSN196630 LCI196629:LCJ196630 LME196629:LMF196630 LWA196629:LWB196630 MFW196629:MFX196630 MPS196629:MPT196630 MZO196629:MZP196630 NJK196629:NJL196630 NTG196629:NTH196630 ODC196629:ODD196630 OMY196629:OMZ196630 OWU196629:OWV196630 PGQ196629:PGR196630 PQM196629:PQN196630 QAI196629:QAJ196630 QKE196629:QKF196630 QUA196629:QUB196630 RDW196629:RDX196630 RNS196629:RNT196630 RXO196629:RXP196630 SHK196629:SHL196630 SRG196629:SRH196630 TBC196629:TBD196630 TKY196629:TKZ196630 TUU196629:TUV196630 UEQ196629:UER196630 UOM196629:UON196630 UYI196629:UYJ196630 VIE196629:VIF196630 VSA196629:VSB196630 WBW196629:WBX196630 WLS196629:WLT196630 WVO196629:WVP196630 G262165:H262166 JC262165:JD262166 SY262165:SZ262166 ACU262165:ACV262166 AMQ262165:AMR262166 AWM262165:AWN262166 BGI262165:BGJ262166 BQE262165:BQF262166 CAA262165:CAB262166 CJW262165:CJX262166 CTS262165:CTT262166 DDO262165:DDP262166 DNK262165:DNL262166 DXG262165:DXH262166 EHC262165:EHD262166 EQY262165:EQZ262166 FAU262165:FAV262166 FKQ262165:FKR262166 FUM262165:FUN262166 GEI262165:GEJ262166 GOE262165:GOF262166 GYA262165:GYB262166 HHW262165:HHX262166 HRS262165:HRT262166 IBO262165:IBP262166 ILK262165:ILL262166 IVG262165:IVH262166 JFC262165:JFD262166 JOY262165:JOZ262166 JYU262165:JYV262166 KIQ262165:KIR262166 KSM262165:KSN262166 LCI262165:LCJ262166 LME262165:LMF262166 LWA262165:LWB262166 MFW262165:MFX262166 MPS262165:MPT262166 MZO262165:MZP262166 NJK262165:NJL262166 NTG262165:NTH262166 ODC262165:ODD262166 OMY262165:OMZ262166 OWU262165:OWV262166 PGQ262165:PGR262166 PQM262165:PQN262166 QAI262165:QAJ262166 QKE262165:QKF262166 QUA262165:QUB262166 RDW262165:RDX262166 RNS262165:RNT262166 RXO262165:RXP262166 SHK262165:SHL262166 SRG262165:SRH262166 TBC262165:TBD262166 TKY262165:TKZ262166 TUU262165:TUV262166 UEQ262165:UER262166 UOM262165:UON262166 UYI262165:UYJ262166 VIE262165:VIF262166 VSA262165:VSB262166 WBW262165:WBX262166 WLS262165:WLT262166 WVO262165:WVP262166 G327701:H327702 JC327701:JD327702 SY327701:SZ327702 ACU327701:ACV327702 AMQ327701:AMR327702 AWM327701:AWN327702 BGI327701:BGJ327702 BQE327701:BQF327702 CAA327701:CAB327702 CJW327701:CJX327702 CTS327701:CTT327702 DDO327701:DDP327702 DNK327701:DNL327702 DXG327701:DXH327702 EHC327701:EHD327702 EQY327701:EQZ327702 FAU327701:FAV327702 FKQ327701:FKR327702 FUM327701:FUN327702 GEI327701:GEJ327702 GOE327701:GOF327702 GYA327701:GYB327702 HHW327701:HHX327702 HRS327701:HRT327702 IBO327701:IBP327702 ILK327701:ILL327702 IVG327701:IVH327702 JFC327701:JFD327702 JOY327701:JOZ327702 JYU327701:JYV327702 KIQ327701:KIR327702 KSM327701:KSN327702 LCI327701:LCJ327702 LME327701:LMF327702 LWA327701:LWB327702 MFW327701:MFX327702 MPS327701:MPT327702 MZO327701:MZP327702 NJK327701:NJL327702 NTG327701:NTH327702 ODC327701:ODD327702 OMY327701:OMZ327702 OWU327701:OWV327702 PGQ327701:PGR327702 PQM327701:PQN327702 QAI327701:QAJ327702 QKE327701:QKF327702 QUA327701:QUB327702 RDW327701:RDX327702 RNS327701:RNT327702 RXO327701:RXP327702 SHK327701:SHL327702 SRG327701:SRH327702 TBC327701:TBD327702 TKY327701:TKZ327702 TUU327701:TUV327702 UEQ327701:UER327702 UOM327701:UON327702 UYI327701:UYJ327702 VIE327701:VIF327702 VSA327701:VSB327702 WBW327701:WBX327702 WLS327701:WLT327702 WVO327701:WVP327702 G393237:H393238 JC393237:JD393238 SY393237:SZ393238 ACU393237:ACV393238 AMQ393237:AMR393238 AWM393237:AWN393238 BGI393237:BGJ393238 BQE393237:BQF393238 CAA393237:CAB393238 CJW393237:CJX393238 CTS393237:CTT393238 DDO393237:DDP393238 DNK393237:DNL393238 DXG393237:DXH393238 EHC393237:EHD393238 EQY393237:EQZ393238 FAU393237:FAV393238 FKQ393237:FKR393238 FUM393237:FUN393238 GEI393237:GEJ393238 GOE393237:GOF393238 GYA393237:GYB393238 HHW393237:HHX393238 HRS393237:HRT393238 IBO393237:IBP393238 ILK393237:ILL393238 IVG393237:IVH393238 JFC393237:JFD393238 JOY393237:JOZ393238 JYU393237:JYV393238 KIQ393237:KIR393238 KSM393237:KSN393238 LCI393237:LCJ393238 LME393237:LMF393238 LWA393237:LWB393238 MFW393237:MFX393238 MPS393237:MPT393238 MZO393237:MZP393238 NJK393237:NJL393238 NTG393237:NTH393238 ODC393237:ODD393238 OMY393237:OMZ393238 OWU393237:OWV393238 PGQ393237:PGR393238 PQM393237:PQN393238 QAI393237:QAJ393238 QKE393237:QKF393238 QUA393237:QUB393238 RDW393237:RDX393238 RNS393237:RNT393238 RXO393237:RXP393238 SHK393237:SHL393238 SRG393237:SRH393238 TBC393237:TBD393238 TKY393237:TKZ393238 TUU393237:TUV393238 UEQ393237:UER393238 UOM393237:UON393238 UYI393237:UYJ393238 VIE393237:VIF393238 VSA393237:VSB393238 WBW393237:WBX393238 WLS393237:WLT393238 WVO393237:WVP393238 G458773:H458774 JC458773:JD458774 SY458773:SZ458774 ACU458773:ACV458774 AMQ458773:AMR458774 AWM458773:AWN458774 BGI458773:BGJ458774 BQE458773:BQF458774 CAA458773:CAB458774 CJW458773:CJX458774 CTS458773:CTT458774 DDO458773:DDP458774 DNK458773:DNL458774 DXG458773:DXH458774 EHC458773:EHD458774 EQY458773:EQZ458774 FAU458773:FAV458774 FKQ458773:FKR458774 FUM458773:FUN458774 GEI458773:GEJ458774 GOE458773:GOF458774 GYA458773:GYB458774 HHW458773:HHX458774 HRS458773:HRT458774 IBO458773:IBP458774 ILK458773:ILL458774 IVG458773:IVH458774 JFC458773:JFD458774 JOY458773:JOZ458774 JYU458773:JYV458774 KIQ458773:KIR458774 KSM458773:KSN458774 LCI458773:LCJ458774 LME458773:LMF458774 LWA458773:LWB458774 MFW458773:MFX458774 MPS458773:MPT458774 MZO458773:MZP458774 NJK458773:NJL458774 NTG458773:NTH458774 ODC458773:ODD458774 OMY458773:OMZ458774 OWU458773:OWV458774 PGQ458773:PGR458774 PQM458773:PQN458774 QAI458773:QAJ458774 QKE458773:QKF458774 QUA458773:QUB458774 RDW458773:RDX458774 RNS458773:RNT458774 RXO458773:RXP458774 SHK458773:SHL458774 SRG458773:SRH458774 TBC458773:TBD458774 TKY458773:TKZ458774 TUU458773:TUV458774 UEQ458773:UER458774 UOM458773:UON458774 UYI458773:UYJ458774 VIE458773:VIF458774 VSA458773:VSB458774 WBW458773:WBX458774 WLS458773:WLT458774 WVO458773:WVP458774 G524309:H524310 JC524309:JD524310 SY524309:SZ524310 ACU524309:ACV524310 AMQ524309:AMR524310 AWM524309:AWN524310 BGI524309:BGJ524310 BQE524309:BQF524310 CAA524309:CAB524310 CJW524309:CJX524310 CTS524309:CTT524310 DDO524309:DDP524310 DNK524309:DNL524310 DXG524309:DXH524310 EHC524309:EHD524310 EQY524309:EQZ524310 FAU524309:FAV524310 FKQ524309:FKR524310 FUM524309:FUN524310 GEI524309:GEJ524310 GOE524309:GOF524310 GYA524309:GYB524310 HHW524309:HHX524310 HRS524309:HRT524310 IBO524309:IBP524310 ILK524309:ILL524310 IVG524309:IVH524310 JFC524309:JFD524310 JOY524309:JOZ524310 JYU524309:JYV524310 KIQ524309:KIR524310 KSM524309:KSN524310 LCI524309:LCJ524310 LME524309:LMF524310 LWA524309:LWB524310 MFW524309:MFX524310 MPS524309:MPT524310 MZO524309:MZP524310 NJK524309:NJL524310 NTG524309:NTH524310 ODC524309:ODD524310 OMY524309:OMZ524310 OWU524309:OWV524310 PGQ524309:PGR524310 PQM524309:PQN524310 QAI524309:QAJ524310 QKE524309:QKF524310 QUA524309:QUB524310 RDW524309:RDX524310 RNS524309:RNT524310 RXO524309:RXP524310 SHK524309:SHL524310 SRG524309:SRH524310 TBC524309:TBD524310 TKY524309:TKZ524310 TUU524309:TUV524310 UEQ524309:UER524310 UOM524309:UON524310 UYI524309:UYJ524310 VIE524309:VIF524310 VSA524309:VSB524310 WBW524309:WBX524310 WLS524309:WLT524310 WVO524309:WVP524310 G589845:H589846 JC589845:JD589846 SY589845:SZ589846 ACU589845:ACV589846 AMQ589845:AMR589846 AWM589845:AWN589846 BGI589845:BGJ589846 BQE589845:BQF589846 CAA589845:CAB589846 CJW589845:CJX589846 CTS589845:CTT589846 DDO589845:DDP589846 DNK589845:DNL589846 DXG589845:DXH589846 EHC589845:EHD589846 EQY589845:EQZ589846 FAU589845:FAV589846 FKQ589845:FKR589846 FUM589845:FUN589846 GEI589845:GEJ589846 GOE589845:GOF589846 GYA589845:GYB589846 HHW589845:HHX589846 HRS589845:HRT589846 IBO589845:IBP589846 ILK589845:ILL589846 IVG589845:IVH589846 JFC589845:JFD589846 JOY589845:JOZ589846 JYU589845:JYV589846 KIQ589845:KIR589846 KSM589845:KSN589846 LCI589845:LCJ589846 LME589845:LMF589846 LWA589845:LWB589846 MFW589845:MFX589846 MPS589845:MPT589846 MZO589845:MZP589846 NJK589845:NJL589846 NTG589845:NTH589846 ODC589845:ODD589846 OMY589845:OMZ589846 OWU589845:OWV589846 PGQ589845:PGR589846 PQM589845:PQN589846 QAI589845:QAJ589846 QKE589845:QKF589846 QUA589845:QUB589846 RDW589845:RDX589846 RNS589845:RNT589846 RXO589845:RXP589846 SHK589845:SHL589846 SRG589845:SRH589846 TBC589845:TBD589846 TKY589845:TKZ589846 TUU589845:TUV589846 UEQ589845:UER589846 UOM589845:UON589846 UYI589845:UYJ589846 VIE589845:VIF589846 VSA589845:VSB589846 WBW589845:WBX589846 WLS589845:WLT589846 WVO589845:WVP589846 G655381:H655382 JC655381:JD655382 SY655381:SZ655382 ACU655381:ACV655382 AMQ655381:AMR655382 AWM655381:AWN655382 BGI655381:BGJ655382 BQE655381:BQF655382 CAA655381:CAB655382 CJW655381:CJX655382 CTS655381:CTT655382 DDO655381:DDP655382 DNK655381:DNL655382 DXG655381:DXH655382 EHC655381:EHD655382 EQY655381:EQZ655382 FAU655381:FAV655382 FKQ655381:FKR655382 FUM655381:FUN655382 GEI655381:GEJ655382 GOE655381:GOF655382 GYA655381:GYB655382 HHW655381:HHX655382 HRS655381:HRT655382 IBO655381:IBP655382 ILK655381:ILL655382 IVG655381:IVH655382 JFC655381:JFD655382 JOY655381:JOZ655382 JYU655381:JYV655382 KIQ655381:KIR655382 KSM655381:KSN655382 LCI655381:LCJ655382 LME655381:LMF655382 LWA655381:LWB655382 MFW655381:MFX655382 MPS655381:MPT655382 MZO655381:MZP655382 NJK655381:NJL655382 NTG655381:NTH655382 ODC655381:ODD655382 OMY655381:OMZ655382 OWU655381:OWV655382 PGQ655381:PGR655382 PQM655381:PQN655382 QAI655381:QAJ655382 QKE655381:QKF655382 QUA655381:QUB655382 RDW655381:RDX655382 RNS655381:RNT655382 RXO655381:RXP655382 SHK655381:SHL655382 SRG655381:SRH655382 TBC655381:TBD655382 TKY655381:TKZ655382 TUU655381:TUV655382 UEQ655381:UER655382 UOM655381:UON655382 UYI655381:UYJ655382 VIE655381:VIF655382 VSA655381:VSB655382 WBW655381:WBX655382 WLS655381:WLT655382 WVO655381:WVP655382 G720917:H720918 JC720917:JD720918 SY720917:SZ720918 ACU720917:ACV720918 AMQ720917:AMR720918 AWM720917:AWN720918 BGI720917:BGJ720918 BQE720917:BQF720918 CAA720917:CAB720918 CJW720917:CJX720918 CTS720917:CTT720918 DDO720917:DDP720918 DNK720917:DNL720918 DXG720917:DXH720918 EHC720917:EHD720918 EQY720917:EQZ720918 FAU720917:FAV720918 FKQ720917:FKR720918 FUM720917:FUN720918 GEI720917:GEJ720918 GOE720917:GOF720918 GYA720917:GYB720918 HHW720917:HHX720918 HRS720917:HRT720918 IBO720917:IBP720918 ILK720917:ILL720918 IVG720917:IVH720918 JFC720917:JFD720918 JOY720917:JOZ720918 JYU720917:JYV720918 KIQ720917:KIR720918 KSM720917:KSN720918 LCI720917:LCJ720918 LME720917:LMF720918 LWA720917:LWB720918 MFW720917:MFX720918 MPS720917:MPT720918 MZO720917:MZP720918 NJK720917:NJL720918 NTG720917:NTH720918 ODC720917:ODD720918 OMY720917:OMZ720918 OWU720917:OWV720918 PGQ720917:PGR720918 PQM720917:PQN720918 QAI720917:QAJ720918 QKE720917:QKF720918 QUA720917:QUB720918 RDW720917:RDX720918 RNS720917:RNT720918 RXO720917:RXP720918 SHK720917:SHL720918 SRG720917:SRH720918 TBC720917:TBD720918 TKY720917:TKZ720918 TUU720917:TUV720918 UEQ720917:UER720918 UOM720917:UON720918 UYI720917:UYJ720918 VIE720917:VIF720918 VSA720917:VSB720918 WBW720917:WBX720918 WLS720917:WLT720918 WVO720917:WVP720918 G786453:H786454 JC786453:JD786454 SY786453:SZ786454 ACU786453:ACV786454 AMQ786453:AMR786454 AWM786453:AWN786454 BGI786453:BGJ786454 BQE786453:BQF786454 CAA786453:CAB786454 CJW786453:CJX786454 CTS786453:CTT786454 DDO786453:DDP786454 DNK786453:DNL786454 DXG786453:DXH786454 EHC786453:EHD786454 EQY786453:EQZ786454 FAU786453:FAV786454 FKQ786453:FKR786454 FUM786453:FUN786454 GEI786453:GEJ786454 GOE786453:GOF786454 GYA786453:GYB786454 HHW786453:HHX786454 HRS786453:HRT786454 IBO786453:IBP786454 ILK786453:ILL786454 IVG786453:IVH786454 JFC786453:JFD786454 JOY786453:JOZ786454 JYU786453:JYV786454 KIQ786453:KIR786454 KSM786453:KSN786454 LCI786453:LCJ786454 LME786453:LMF786454 LWA786453:LWB786454 MFW786453:MFX786454 MPS786453:MPT786454 MZO786453:MZP786454 NJK786453:NJL786454 NTG786453:NTH786454 ODC786453:ODD786454 OMY786453:OMZ786454 OWU786453:OWV786454 PGQ786453:PGR786454 PQM786453:PQN786454 QAI786453:QAJ786454 QKE786453:QKF786454 QUA786453:QUB786454 RDW786453:RDX786454 RNS786453:RNT786454 RXO786453:RXP786454 SHK786453:SHL786454 SRG786453:SRH786454 TBC786453:TBD786454 TKY786453:TKZ786454 TUU786453:TUV786454 UEQ786453:UER786454 UOM786453:UON786454 UYI786453:UYJ786454 VIE786453:VIF786454 VSA786453:VSB786454 WBW786453:WBX786454 WLS786453:WLT786454 WVO786453:WVP786454 G851989:H851990 JC851989:JD851990 SY851989:SZ851990 ACU851989:ACV851990 AMQ851989:AMR851990 AWM851989:AWN851990 BGI851989:BGJ851990 BQE851989:BQF851990 CAA851989:CAB851990 CJW851989:CJX851990 CTS851989:CTT851990 DDO851989:DDP851990 DNK851989:DNL851990 DXG851989:DXH851990 EHC851989:EHD851990 EQY851989:EQZ851990 FAU851989:FAV851990 FKQ851989:FKR851990 FUM851989:FUN851990 GEI851989:GEJ851990 GOE851989:GOF851990 GYA851989:GYB851990 HHW851989:HHX851990 HRS851989:HRT851990 IBO851989:IBP851990 ILK851989:ILL851990 IVG851989:IVH851990 JFC851989:JFD851990 JOY851989:JOZ851990 JYU851989:JYV851990 KIQ851989:KIR851990 KSM851989:KSN851990 LCI851989:LCJ851990 LME851989:LMF851990 LWA851989:LWB851990 MFW851989:MFX851990 MPS851989:MPT851990 MZO851989:MZP851990 NJK851989:NJL851990 NTG851989:NTH851990 ODC851989:ODD851990 OMY851989:OMZ851990 OWU851989:OWV851990 PGQ851989:PGR851990 PQM851989:PQN851990 QAI851989:QAJ851990 QKE851989:QKF851990 QUA851989:QUB851990 RDW851989:RDX851990 RNS851989:RNT851990 RXO851989:RXP851990 SHK851989:SHL851990 SRG851989:SRH851990 TBC851989:TBD851990 TKY851989:TKZ851990 TUU851989:TUV851990 UEQ851989:UER851990 UOM851989:UON851990 UYI851989:UYJ851990 VIE851989:VIF851990 VSA851989:VSB851990 WBW851989:WBX851990 WLS851989:WLT851990 WVO851989:WVP851990 G917525:H917526 JC917525:JD917526 SY917525:SZ917526 ACU917525:ACV917526 AMQ917525:AMR917526 AWM917525:AWN917526 BGI917525:BGJ917526 BQE917525:BQF917526 CAA917525:CAB917526 CJW917525:CJX917526 CTS917525:CTT917526 DDO917525:DDP917526 DNK917525:DNL917526 DXG917525:DXH917526 EHC917525:EHD917526 EQY917525:EQZ917526 FAU917525:FAV917526 FKQ917525:FKR917526 FUM917525:FUN917526 GEI917525:GEJ917526 GOE917525:GOF917526 GYA917525:GYB917526 HHW917525:HHX917526 HRS917525:HRT917526 IBO917525:IBP917526 ILK917525:ILL917526 IVG917525:IVH917526 JFC917525:JFD917526 JOY917525:JOZ917526 JYU917525:JYV917526 KIQ917525:KIR917526 KSM917525:KSN917526 LCI917525:LCJ917526 LME917525:LMF917526 LWA917525:LWB917526 MFW917525:MFX917526 MPS917525:MPT917526 MZO917525:MZP917526 NJK917525:NJL917526 NTG917525:NTH917526 ODC917525:ODD917526 OMY917525:OMZ917526 OWU917525:OWV917526 PGQ917525:PGR917526 PQM917525:PQN917526 QAI917525:QAJ917526 QKE917525:QKF917526 QUA917525:QUB917526 RDW917525:RDX917526 RNS917525:RNT917526 RXO917525:RXP917526 SHK917525:SHL917526 SRG917525:SRH917526 TBC917525:TBD917526 TKY917525:TKZ917526 TUU917525:TUV917526 UEQ917525:UER917526 UOM917525:UON917526 UYI917525:UYJ917526 VIE917525:VIF917526 VSA917525:VSB917526 WBW917525:WBX917526 WLS917525:WLT917526 WVO917525:WVP917526 G983061:H983062 JC983061:JD983062 SY983061:SZ983062 ACU983061:ACV983062 AMQ983061:AMR983062 AWM983061:AWN983062 BGI983061:BGJ983062 BQE983061:BQF983062 CAA983061:CAB983062 CJW983061:CJX983062 CTS983061:CTT983062 DDO983061:DDP983062 DNK983061:DNL983062 DXG983061:DXH983062 EHC983061:EHD983062 EQY983061:EQZ983062 FAU983061:FAV983062 FKQ983061:FKR983062 FUM983061:FUN983062 GEI983061:GEJ983062 GOE983061:GOF983062 GYA983061:GYB983062 HHW983061:HHX983062 HRS983061:HRT983062 IBO983061:IBP983062 ILK983061:ILL983062 IVG983061:IVH983062 JFC983061:JFD983062 JOY983061:JOZ983062 JYU983061:JYV983062 KIQ983061:KIR983062 KSM983061:KSN983062 LCI983061:LCJ983062 LME983061:LMF983062 LWA983061:LWB983062 MFW983061:MFX983062 MPS983061:MPT983062 MZO983061:MZP983062 NJK983061:NJL983062 NTG983061:NTH983062 ODC983061:ODD983062 OMY983061:OMZ983062 OWU983061:OWV983062 PGQ983061:PGR983062 PQM983061:PQN983062 QAI983061:QAJ983062 QKE983061:QKF983062 QUA983061:QUB983062 RDW983061:RDX983062 RNS983061:RNT983062 RXO983061:RXP983062 SHK983061:SHL983062 SRG983061:SRH983062 TBC983061:TBD983062 TKY983061:TKZ983062 TUU983061:TUV983062 UEQ983061:UER983062 UOM983061:UON983062 UYI983061:UYJ983062 VIE983061:VIF983062 VSA983061:VSB983062 WBW983061:WBX983062 WLS983061:WLT983062 WVO983061:WVP983062">
      <formula1>-9.99999999999999E+24</formula1>
      <formula2>9.99999999999999E+26</formula2>
    </dataValidation>
    <dataValidation type="decimal" allowBlank="1" showInputMessage="1" showErrorMessage="1" sqref="G34:H34 JC34:JD34 SY34:SZ34 ACU34:ACV34 AMQ34:AMR34 AWM34:AWN34 BGI34:BGJ34 BQE34:BQF34 CAA34:CAB34 CJW34:CJX34 CTS34:CTT34 DDO34:DDP34 DNK34:DNL34 DXG34:DXH34 EHC34:EHD34 EQY34:EQZ34 FAU34:FAV34 FKQ34:FKR34 FUM34:FUN34 GEI34:GEJ34 GOE34:GOF34 GYA34:GYB34 HHW34:HHX34 HRS34:HRT34 IBO34:IBP34 ILK34:ILL34 IVG34:IVH34 JFC34:JFD34 JOY34:JOZ34 JYU34:JYV34 KIQ34:KIR34 KSM34:KSN34 LCI34:LCJ34 LME34:LMF34 LWA34:LWB34 MFW34:MFX34 MPS34:MPT34 MZO34:MZP34 NJK34:NJL34 NTG34:NTH34 ODC34:ODD34 OMY34:OMZ34 OWU34:OWV34 PGQ34:PGR34 PQM34:PQN34 QAI34:QAJ34 QKE34:QKF34 QUA34:QUB34 RDW34:RDX34 RNS34:RNT34 RXO34:RXP34 SHK34:SHL34 SRG34:SRH34 TBC34:TBD34 TKY34:TKZ34 TUU34:TUV34 UEQ34:UER34 UOM34:UON34 UYI34:UYJ34 VIE34:VIF34 VSA34:VSB34 WBW34:WBX34 WLS34:WLT34 WVO34:WVP34 G65570:H65570 JC65570:JD65570 SY65570:SZ65570 ACU65570:ACV65570 AMQ65570:AMR65570 AWM65570:AWN65570 BGI65570:BGJ65570 BQE65570:BQF65570 CAA65570:CAB65570 CJW65570:CJX65570 CTS65570:CTT65570 DDO65570:DDP65570 DNK65570:DNL65570 DXG65570:DXH65570 EHC65570:EHD65570 EQY65570:EQZ65570 FAU65570:FAV65570 FKQ65570:FKR65570 FUM65570:FUN65570 GEI65570:GEJ65570 GOE65570:GOF65570 GYA65570:GYB65570 HHW65570:HHX65570 HRS65570:HRT65570 IBO65570:IBP65570 ILK65570:ILL65570 IVG65570:IVH65570 JFC65570:JFD65570 JOY65570:JOZ65570 JYU65570:JYV65570 KIQ65570:KIR65570 KSM65570:KSN65570 LCI65570:LCJ65570 LME65570:LMF65570 LWA65570:LWB65570 MFW65570:MFX65570 MPS65570:MPT65570 MZO65570:MZP65570 NJK65570:NJL65570 NTG65570:NTH65570 ODC65570:ODD65570 OMY65570:OMZ65570 OWU65570:OWV65570 PGQ65570:PGR65570 PQM65570:PQN65570 QAI65570:QAJ65570 QKE65570:QKF65570 QUA65570:QUB65570 RDW65570:RDX65570 RNS65570:RNT65570 RXO65570:RXP65570 SHK65570:SHL65570 SRG65570:SRH65570 TBC65570:TBD65570 TKY65570:TKZ65570 TUU65570:TUV65570 UEQ65570:UER65570 UOM65570:UON65570 UYI65570:UYJ65570 VIE65570:VIF65570 VSA65570:VSB65570 WBW65570:WBX65570 WLS65570:WLT65570 WVO65570:WVP65570 G131106:H131106 JC131106:JD131106 SY131106:SZ131106 ACU131106:ACV131106 AMQ131106:AMR131106 AWM131106:AWN131106 BGI131106:BGJ131106 BQE131106:BQF131106 CAA131106:CAB131106 CJW131106:CJX131106 CTS131106:CTT131106 DDO131106:DDP131106 DNK131106:DNL131106 DXG131106:DXH131106 EHC131106:EHD131106 EQY131106:EQZ131106 FAU131106:FAV131106 FKQ131106:FKR131106 FUM131106:FUN131106 GEI131106:GEJ131106 GOE131106:GOF131106 GYA131106:GYB131106 HHW131106:HHX131106 HRS131106:HRT131106 IBO131106:IBP131106 ILK131106:ILL131106 IVG131106:IVH131106 JFC131106:JFD131106 JOY131106:JOZ131106 JYU131106:JYV131106 KIQ131106:KIR131106 KSM131106:KSN131106 LCI131106:LCJ131106 LME131106:LMF131106 LWA131106:LWB131106 MFW131106:MFX131106 MPS131106:MPT131106 MZO131106:MZP131106 NJK131106:NJL131106 NTG131106:NTH131106 ODC131106:ODD131106 OMY131106:OMZ131106 OWU131106:OWV131106 PGQ131106:PGR131106 PQM131106:PQN131106 QAI131106:QAJ131106 QKE131106:QKF131106 QUA131106:QUB131106 RDW131106:RDX131106 RNS131106:RNT131106 RXO131106:RXP131106 SHK131106:SHL131106 SRG131106:SRH131106 TBC131106:TBD131106 TKY131106:TKZ131106 TUU131106:TUV131106 UEQ131106:UER131106 UOM131106:UON131106 UYI131106:UYJ131106 VIE131106:VIF131106 VSA131106:VSB131106 WBW131106:WBX131106 WLS131106:WLT131106 WVO131106:WVP131106 G196642:H196642 JC196642:JD196642 SY196642:SZ196642 ACU196642:ACV196642 AMQ196642:AMR196642 AWM196642:AWN196642 BGI196642:BGJ196642 BQE196642:BQF196642 CAA196642:CAB196642 CJW196642:CJX196642 CTS196642:CTT196642 DDO196642:DDP196642 DNK196642:DNL196642 DXG196642:DXH196642 EHC196642:EHD196642 EQY196642:EQZ196642 FAU196642:FAV196642 FKQ196642:FKR196642 FUM196642:FUN196642 GEI196642:GEJ196642 GOE196642:GOF196642 GYA196642:GYB196642 HHW196642:HHX196642 HRS196642:HRT196642 IBO196642:IBP196642 ILK196642:ILL196642 IVG196642:IVH196642 JFC196642:JFD196642 JOY196642:JOZ196642 JYU196642:JYV196642 KIQ196642:KIR196642 KSM196642:KSN196642 LCI196642:LCJ196642 LME196642:LMF196642 LWA196642:LWB196642 MFW196642:MFX196642 MPS196642:MPT196642 MZO196642:MZP196642 NJK196642:NJL196642 NTG196642:NTH196642 ODC196642:ODD196642 OMY196642:OMZ196642 OWU196642:OWV196642 PGQ196642:PGR196642 PQM196642:PQN196642 QAI196642:QAJ196642 QKE196642:QKF196642 QUA196642:QUB196642 RDW196642:RDX196642 RNS196642:RNT196642 RXO196642:RXP196642 SHK196642:SHL196642 SRG196642:SRH196642 TBC196642:TBD196642 TKY196642:TKZ196642 TUU196642:TUV196642 UEQ196642:UER196642 UOM196642:UON196642 UYI196642:UYJ196642 VIE196642:VIF196642 VSA196642:VSB196642 WBW196642:WBX196642 WLS196642:WLT196642 WVO196642:WVP196642 G262178:H262178 JC262178:JD262178 SY262178:SZ262178 ACU262178:ACV262178 AMQ262178:AMR262178 AWM262178:AWN262178 BGI262178:BGJ262178 BQE262178:BQF262178 CAA262178:CAB262178 CJW262178:CJX262178 CTS262178:CTT262178 DDO262178:DDP262178 DNK262178:DNL262178 DXG262178:DXH262178 EHC262178:EHD262178 EQY262178:EQZ262178 FAU262178:FAV262178 FKQ262178:FKR262178 FUM262178:FUN262178 GEI262178:GEJ262178 GOE262178:GOF262178 GYA262178:GYB262178 HHW262178:HHX262178 HRS262178:HRT262178 IBO262178:IBP262178 ILK262178:ILL262178 IVG262178:IVH262178 JFC262178:JFD262178 JOY262178:JOZ262178 JYU262178:JYV262178 KIQ262178:KIR262178 KSM262178:KSN262178 LCI262178:LCJ262178 LME262178:LMF262178 LWA262178:LWB262178 MFW262178:MFX262178 MPS262178:MPT262178 MZO262178:MZP262178 NJK262178:NJL262178 NTG262178:NTH262178 ODC262178:ODD262178 OMY262178:OMZ262178 OWU262178:OWV262178 PGQ262178:PGR262178 PQM262178:PQN262178 QAI262178:QAJ262178 QKE262178:QKF262178 QUA262178:QUB262178 RDW262178:RDX262178 RNS262178:RNT262178 RXO262178:RXP262178 SHK262178:SHL262178 SRG262178:SRH262178 TBC262178:TBD262178 TKY262178:TKZ262178 TUU262178:TUV262178 UEQ262178:UER262178 UOM262178:UON262178 UYI262178:UYJ262178 VIE262178:VIF262178 VSA262178:VSB262178 WBW262178:WBX262178 WLS262178:WLT262178 WVO262178:WVP262178 G327714:H327714 JC327714:JD327714 SY327714:SZ327714 ACU327714:ACV327714 AMQ327714:AMR327714 AWM327714:AWN327714 BGI327714:BGJ327714 BQE327714:BQF327714 CAA327714:CAB327714 CJW327714:CJX327714 CTS327714:CTT327714 DDO327714:DDP327714 DNK327714:DNL327714 DXG327714:DXH327714 EHC327714:EHD327714 EQY327714:EQZ327714 FAU327714:FAV327714 FKQ327714:FKR327714 FUM327714:FUN327714 GEI327714:GEJ327714 GOE327714:GOF327714 GYA327714:GYB327714 HHW327714:HHX327714 HRS327714:HRT327714 IBO327714:IBP327714 ILK327714:ILL327714 IVG327714:IVH327714 JFC327714:JFD327714 JOY327714:JOZ327714 JYU327714:JYV327714 KIQ327714:KIR327714 KSM327714:KSN327714 LCI327714:LCJ327714 LME327714:LMF327714 LWA327714:LWB327714 MFW327714:MFX327714 MPS327714:MPT327714 MZO327714:MZP327714 NJK327714:NJL327714 NTG327714:NTH327714 ODC327714:ODD327714 OMY327714:OMZ327714 OWU327714:OWV327714 PGQ327714:PGR327714 PQM327714:PQN327714 QAI327714:QAJ327714 QKE327714:QKF327714 QUA327714:QUB327714 RDW327714:RDX327714 RNS327714:RNT327714 RXO327714:RXP327714 SHK327714:SHL327714 SRG327714:SRH327714 TBC327714:TBD327714 TKY327714:TKZ327714 TUU327714:TUV327714 UEQ327714:UER327714 UOM327714:UON327714 UYI327714:UYJ327714 VIE327714:VIF327714 VSA327714:VSB327714 WBW327714:WBX327714 WLS327714:WLT327714 WVO327714:WVP327714 G393250:H393250 JC393250:JD393250 SY393250:SZ393250 ACU393250:ACV393250 AMQ393250:AMR393250 AWM393250:AWN393250 BGI393250:BGJ393250 BQE393250:BQF393250 CAA393250:CAB393250 CJW393250:CJX393250 CTS393250:CTT393250 DDO393250:DDP393250 DNK393250:DNL393250 DXG393250:DXH393250 EHC393250:EHD393250 EQY393250:EQZ393250 FAU393250:FAV393250 FKQ393250:FKR393250 FUM393250:FUN393250 GEI393250:GEJ393250 GOE393250:GOF393250 GYA393250:GYB393250 HHW393250:HHX393250 HRS393250:HRT393250 IBO393250:IBP393250 ILK393250:ILL393250 IVG393250:IVH393250 JFC393250:JFD393250 JOY393250:JOZ393250 JYU393250:JYV393250 KIQ393250:KIR393250 KSM393250:KSN393250 LCI393250:LCJ393250 LME393250:LMF393250 LWA393250:LWB393250 MFW393250:MFX393250 MPS393250:MPT393250 MZO393250:MZP393250 NJK393250:NJL393250 NTG393250:NTH393250 ODC393250:ODD393250 OMY393250:OMZ393250 OWU393250:OWV393250 PGQ393250:PGR393250 PQM393250:PQN393250 QAI393250:QAJ393250 QKE393250:QKF393250 QUA393250:QUB393250 RDW393250:RDX393250 RNS393250:RNT393250 RXO393250:RXP393250 SHK393250:SHL393250 SRG393250:SRH393250 TBC393250:TBD393250 TKY393250:TKZ393250 TUU393250:TUV393250 UEQ393250:UER393250 UOM393250:UON393250 UYI393250:UYJ393250 VIE393250:VIF393250 VSA393250:VSB393250 WBW393250:WBX393250 WLS393250:WLT393250 WVO393250:WVP393250 G458786:H458786 JC458786:JD458786 SY458786:SZ458786 ACU458786:ACV458786 AMQ458786:AMR458786 AWM458786:AWN458786 BGI458786:BGJ458786 BQE458786:BQF458786 CAA458786:CAB458786 CJW458786:CJX458786 CTS458786:CTT458786 DDO458786:DDP458786 DNK458786:DNL458786 DXG458786:DXH458786 EHC458786:EHD458786 EQY458786:EQZ458786 FAU458786:FAV458786 FKQ458786:FKR458786 FUM458786:FUN458786 GEI458786:GEJ458786 GOE458786:GOF458786 GYA458786:GYB458786 HHW458786:HHX458786 HRS458786:HRT458786 IBO458786:IBP458786 ILK458786:ILL458786 IVG458786:IVH458786 JFC458786:JFD458786 JOY458786:JOZ458786 JYU458786:JYV458786 KIQ458786:KIR458786 KSM458786:KSN458786 LCI458786:LCJ458786 LME458786:LMF458786 LWA458786:LWB458786 MFW458786:MFX458786 MPS458786:MPT458786 MZO458786:MZP458786 NJK458786:NJL458786 NTG458786:NTH458786 ODC458786:ODD458786 OMY458786:OMZ458786 OWU458786:OWV458786 PGQ458786:PGR458786 PQM458786:PQN458786 QAI458786:QAJ458786 QKE458786:QKF458786 QUA458786:QUB458786 RDW458786:RDX458786 RNS458786:RNT458786 RXO458786:RXP458786 SHK458786:SHL458786 SRG458786:SRH458786 TBC458786:TBD458786 TKY458786:TKZ458786 TUU458786:TUV458786 UEQ458786:UER458786 UOM458786:UON458786 UYI458786:UYJ458786 VIE458786:VIF458786 VSA458786:VSB458786 WBW458786:WBX458786 WLS458786:WLT458786 WVO458786:WVP458786 G524322:H524322 JC524322:JD524322 SY524322:SZ524322 ACU524322:ACV524322 AMQ524322:AMR524322 AWM524322:AWN524322 BGI524322:BGJ524322 BQE524322:BQF524322 CAA524322:CAB524322 CJW524322:CJX524322 CTS524322:CTT524322 DDO524322:DDP524322 DNK524322:DNL524322 DXG524322:DXH524322 EHC524322:EHD524322 EQY524322:EQZ524322 FAU524322:FAV524322 FKQ524322:FKR524322 FUM524322:FUN524322 GEI524322:GEJ524322 GOE524322:GOF524322 GYA524322:GYB524322 HHW524322:HHX524322 HRS524322:HRT524322 IBO524322:IBP524322 ILK524322:ILL524322 IVG524322:IVH524322 JFC524322:JFD524322 JOY524322:JOZ524322 JYU524322:JYV524322 KIQ524322:KIR524322 KSM524322:KSN524322 LCI524322:LCJ524322 LME524322:LMF524322 LWA524322:LWB524322 MFW524322:MFX524322 MPS524322:MPT524322 MZO524322:MZP524322 NJK524322:NJL524322 NTG524322:NTH524322 ODC524322:ODD524322 OMY524322:OMZ524322 OWU524322:OWV524322 PGQ524322:PGR524322 PQM524322:PQN524322 QAI524322:QAJ524322 QKE524322:QKF524322 QUA524322:QUB524322 RDW524322:RDX524322 RNS524322:RNT524322 RXO524322:RXP524322 SHK524322:SHL524322 SRG524322:SRH524322 TBC524322:TBD524322 TKY524322:TKZ524322 TUU524322:TUV524322 UEQ524322:UER524322 UOM524322:UON524322 UYI524322:UYJ524322 VIE524322:VIF524322 VSA524322:VSB524322 WBW524322:WBX524322 WLS524322:WLT524322 WVO524322:WVP524322 G589858:H589858 JC589858:JD589858 SY589858:SZ589858 ACU589858:ACV589858 AMQ589858:AMR589858 AWM589858:AWN589858 BGI589858:BGJ589858 BQE589858:BQF589858 CAA589858:CAB589858 CJW589858:CJX589858 CTS589858:CTT589858 DDO589858:DDP589858 DNK589858:DNL589858 DXG589858:DXH589858 EHC589858:EHD589858 EQY589858:EQZ589858 FAU589858:FAV589858 FKQ589858:FKR589858 FUM589858:FUN589858 GEI589858:GEJ589858 GOE589858:GOF589858 GYA589858:GYB589858 HHW589858:HHX589858 HRS589858:HRT589858 IBO589858:IBP589858 ILK589858:ILL589858 IVG589858:IVH589858 JFC589858:JFD589858 JOY589858:JOZ589858 JYU589858:JYV589858 KIQ589858:KIR589858 KSM589858:KSN589858 LCI589858:LCJ589858 LME589858:LMF589858 LWA589858:LWB589858 MFW589858:MFX589858 MPS589858:MPT589858 MZO589858:MZP589858 NJK589858:NJL589858 NTG589858:NTH589858 ODC589858:ODD589858 OMY589858:OMZ589858 OWU589858:OWV589858 PGQ589858:PGR589858 PQM589858:PQN589858 QAI589858:QAJ589858 QKE589858:QKF589858 QUA589858:QUB589858 RDW589858:RDX589858 RNS589858:RNT589858 RXO589858:RXP589858 SHK589858:SHL589858 SRG589858:SRH589858 TBC589858:TBD589858 TKY589858:TKZ589858 TUU589858:TUV589858 UEQ589858:UER589858 UOM589858:UON589858 UYI589858:UYJ589858 VIE589858:VIF589858 VSA589858:VSB589858 WBW589858:WBX589858 WLS589858:WLT589858 WVO589858:WVP589858 G655394:H655394 JC655394:JD655394 SY655394:SZ655394 ACU655394:ACV655394 AMQ655394:AMR655394 AWM655394:AWN655394 BGI655394:BGJ655394 BQE655394:BQF655394 CAA655394:CAB655394 CJW655394:CJX655394 CTS655394:CTT655394 DDO655394:DDP655394 DNK655394:DNL655394 DXG655394:DXH655394 EHC655394:EHD655394 EQY655394:EQZ655394 FAU655394:FAV655394 FKQ655394:FKR655394 FUM655394:FUN655394 GEI655394:GEJ655394 GOE655394:GOF655394 GYA655394:GYB655394 HHW655394:HHX655394 HRS655394:HRT655394 IBO655394:IBP655394 ILK655394:ILL655394 IVG655394:IVH655394 JFC655394:JFD655394 JOY655394:JOZ655394 JYU655394:JYV655394 KIQ655394:KIR655394 KSM655394:KSN655394 LCI655394:LCJ655394 LME655394:LMF655394 LWA655394:LWB655394 MFW655394:MFX655394 MPS655394:MPT655394 MZO655394:MZP655394 NJK655394:NJL655394 NTG655394:NTH655394 ODC655394:ODD655394 OMY655394:OMZ655394 OWU655394:OWV655394 PGQ655394:PGR655394 PQM655394:PQN655394 QAI655394:QAJ655394 QKE655394:QKF655394 QUA655394:QUB655394 RDW655394:RDX655394 RNS655394:RNT655394 RXO655394:RXP655394 SHK655394:SHL655394 SRG655394:SRH655394 TBC655394:TBD655394 TKY655394:TKZ655394 TUU655394:TUV655394 UEQ655394:UER655394 UOM655394:UON655394 UYI655394:UYJ655394 VIE655394:VIF655394 VSA655394:VSB655394 WBW655394:WBX655394 WLS655394:WLT655394 WVO655394:WVP655394 G720930:H720930 JC720930:JD720930 SY720930:SZ720930 ACU720930:ACV720930 AMQ720930:AMR720930 AWM720930:AWN720930 BGI720930:BGJ720930 BQE720930:BQF720930 CAA720930:CAB720930 CJW720930:CJX720930 CTS720930:CTT720930 DDO720930:DDP720930 DNK720930:DNL720930 DXG720930:DXH720930 EHC720930:EHD720930 EQY720930:EQZ720930 FAU720930:FAV720930 FKQ720930:FKR720930 FUM720930:FUN720930 GEI720930:GEJ720930 GOE720930:GOF720930 GYA720930:GYB720930 HHW720930:HHX720930 HRS720930:HRT720930 IBO720930:IBP720930 ILK720930:ILL720930 IVG720930:IVH720930 JFC720930:JFD720930 JOY720930:JOZ720930 JYU720930:JYV720930 KIQ720930:KIR720930 KSM720930:KSN720930 LCI720930:LCJ720930 LME720930:LMF720930 LWA720930:LWB720930 MFW720930:MFX720930 MPS720930:MPT720930 MZO720930:MZP720930 NJK720930:NJL720930 NTG720930:NTH720930 ODC720930:ODD720930 OMY720930:OMZ720930 OWU720930:OWV720930 PGQ720930:PGR720930 PQM720930:PQN720930 QAI720930:QAJ720930 QKE720930:QKF720930 QUA720930:QUB720930 RDW720930:RDX720930 RNS720930:RNT720930 RXO720930:RXP720930 SHK720930:SHL720930 SRG720930:SRH720930 TBC720930:TBD720930 TKY720930:TKZ720930 TUU720930:TUV720930 UEQ720930:UER720930 UOM720930:UON720930 UYI720930:UYJ720930 VIE720930:VIF720930 VSA720930:VSB720930 WBW720930:WBX720930 WLS720930:WLT720930 WVO720930:WVP720930 G786466:H786466 JC786466:JD786466 SY786466:SZ786466 ACU786466:ACV786466 AMQ786466:AMR786466 AWM786466:AWN786466 BGI786466:BGJ786466 BQE786466:BQF786466 CAA786466:CAB786466 CJW786466:CJX786466 CTS786466:CTT786466 DDO786466:DDP786466 DNK786466:DNL786466 DXG786466:DXH786466 EHC786466:EHD786466 EQY786466:EQZ786466 FAU786466:FAV786466 FKQ786466:FKR786466 FUM786466:FUN786466 GEI786466:GEJ786466 GOE786466:GOF786466 GYA786466:GYB786466 HHW786466:HHX786466 HRS786466:HRT786466 IBO786466:IBP786466 ILK786466:ILL786466 IVG786466:IVH786466 JFC786466:JFD786466 JOY786466:JOZ786466 JYU786466:JYV786466 KIQ786466:KIR786466 KSM786466:KSN786466 LCI786466:LCJ786466 LME786466:LMF786466 LWA786466:LWB786466 MFW786466:MFX786466 MPS786466:MPT786466 MZO786466:MZP786466 NJK786466:NJL786466 NTG786466:NTH786466 ODC786466:ODD786466 OMY786466:OMZ786466 OWU786466:OWV786466 PGQ786466:PGR786466 PQM786466:PQN786466 QAI786466:QAJ786466 QKE786466:QKF786466 QUA786466:QUB786466 RDW786466:RDX786466 RNS786466:RNT786466 RXO786466:RXP786466 SHK786466:SHL786466 SRG786466:SRH786466 TBC786466:TBD786466 TKY786466:TKZ786466 TUU786466:TUV786466 UEQ786466:UER786466 UOM786466:UON786466 UYI786466:UYJ786466 VIE786466:VIF786466 VSA786466:VSB786466 WBW786466:WBX786466 WLS786466:WLT786466 WVO786466:WVP786466 G852002:H852002 JC852002:JD852002 SY852002:SZ852002 ACU852002:ACV852002 AMQ852002:AMR852002 AWM852002:AWN852002 BGI852002:BGJ852002 BQE852002:BQF852002 CAA852002:CAB852002 CJW852002:CJX852002 CTS852002:CTT852002 DDO852002:DDP852002 DNK852002:DNL852002 DXG852002:DXH852002 EHC852002:EHD852002 EQY852002:EQZ852002 FAU852002:FAV852002 FKQ852002:FKR852002 FUM852002:FUN852002 GEI852002:GEJ852002 GOE852002:GOF852002 GYA852002:GYB852002 HHW852002:HHX852002 HRS852002:HRT852002 IBO852002:IBP852002 ILK852002:ILL852002 IVG852002:IVH852002 JFC852002:JFD852002 JOY852002:JOZ852002 JYU852002:JYV852002 KIQ852002:KIR852002 KSM852002:KSN852002 LCI852002:LCJ852002 LME852002:LMF852002 LWA852002:LWB852002 MFW852002:MFX852002 MPS852002:MPT852002 MZO852002:MZP852002 NJK852002:NJL852002 NTG852002:NTH852002 ODC852002:ODD852002 OMY852002:OMZ852002 OWU852002:OWV852002 PGQ852002:PGR852002 PQM852002:PQN852002 QAI852002:QAJ852002 QKE852002:QKF852002 QUA852002:QUB852002 RDW852002:RDX852002 RNS852002:RNT852002 RXO852002:RXP852002 SHK852002:SHL852002 SRG852002:SRH852002 TBC852002:TBD852002 TKY852002:TKZ852002 TUU852002:TUV852002 UEQ852002:UER852002 UOM852002:UON852002 UYI852002:UYJ852002 VIE852002:VIF852002 VSA852002:VSB852002 WBW852002:WBX852002 WLS852002:WLT852002 WVO852002:WVP852002 G917538:H917538 JC917538:JD917538 SY917538:SZ917538 ACU917538:ACV917538 AMQ917538:AMR917538 AWM917538:AWN917538 BGI917538:BGJ917538 BQE917538:BQF917538 CAA917538:CAB917538 CJW917538:CJX917538 CTS917538:CTT917538 DDO917538:DDP917538 DNK917538:DNL917538 DXG917538:DXH917538 EHC917538:EHD917538 EQY917538:EQZ917538 FAU917538:FAV917538 FKQ917538:FKR917538 FUM917538:FUN917538 GEI917538:GEJ917538 GOE917538:GOF917538 GYA917538:GYB917538 HHW917538:HHX917538 HRS917538:HRT917538 IBO917538:IBP917538 ILK917538:ILL917538 IVG917538:IVH917538 JFC917538:JFD917538 JOY917538:JOZ917538 JYU917538:JYV917538 KIQ917538:KIR917538 KSM917538:KSN917538 LCI917538:LCJ917538 LME917538:LMF917538 LWA917538:LWB917538 MFW917538:MFX917538 MPS917538:MPT917538 MZO917538:MZP917538 NJK917538:NJL917538 NTG917538:NTH917538 ODC917538:ODD917538 OMY917538:OMZ917538 OWU917538:OWV917538 PGQ917538:PGR917538 PQM917538:PQN917538 QAI917538:QAJ917538 QKE917538:QKF917538 QUA917538:QUB917538 RDW917538:RDX917538 RNS917538:RNT917538 RXO917538:RXP917538 SHK917538:SHL917538 SRG917538:SRH917538 TBC917538:TBD917538 TKY917538:TKZ917538 TUU917538:TUV917538 UEQ917538:UER917538 UOM917538:UON917538 UYI917538:UYJ917538 VIE917538:VIF917538 VSA917538:VSB917538 WBW917538:WBX917538 WLS917538:WLT917538 WVO917538:WVP917538 G983074:H983074 JC983074:JD983074 SY983074:SZ983074 ACU983074:ACV983074 AMQ983074:AMR983074 AWM983074:AWN983074 BGI983074:BGJ983074 BQE983074:BQF983074 CAA983074:CAB983074 CJW983074:CJX983074 CTS983074:CTT983074 DDO983074:DDP983074 DNK983074:DNL983074 DXG983074:DXH983074 EHC983074:EHD983074 EQY983074:EQZ983074 FAU983074:FAV983074 FKQ983074:FKR983074 FUM983074:FUN983074 GEI983074:GEJ983074 GOE983074:GOF983074 GYA983074:GYB983074 HHW983074:HHX983074 HRS983074:HRT983074 IBO983074:IBP983074 ILK983074:ILL983074 IVG983074:IVH983074 JFC983074:JFD983074 JOY983074:JOZ983074 JYU983074:JYV983074 KIQ983074:KIR983074 KSM983074:KSN983074 LCI983074:LCJ983074 LME983074:LMF983074 LWA983074:LWB983074 MFW983074:MFX983074 MPS983074:MPT983074 MZO983074:MZP983074 NJK983074:NJL983074 NTG983074:NTH983074 ODC983074:ODD983074 OMY983074:OMZ983074 OWU983074:OWV983074 PGQ983074:PGR983074 PQM983074:PQN983074 QAI983074:QAJ983074 QKE983074:QKF983074 QUA983074:QUB983074 RDW983074:RDX983074 RNS983074:RNT983074 RXO983074:RXP983074 SHK983074:SHL983074 SRG983074:SRH983074 TBC983074:TBD983074 TKY983074:TKZ983074 TUU983074:TUV983074 UEQ983074:UER983074 UOM983074:UON983074 UYI983074:UYJ983074 VIE983074:VIF983074 VSA983074:VSB983074 WBW983074:WBX983074 WLS983074:WLT983074 WVO983074:WVP983074 G31:H31 JC31:JD31 SY31:SZ31 ACU31:ACV31 AMQ31:AMR31 AWM31:AWN31 BGI31:BGJ31 BQE31:BQF31 CAA31:CAB31 CJW31:CJX31 CTS31:CTT31 DDO31:DDP31 DNK31:DNL31 DXG31:DXH31 EHC31:EHD31 EQY31:EQZ31 FAU31:FAV31 FKQ31:FKR31 FUM31:FUN31 GEI31:GEJ31 GOE31:GOF31 GYA31:GYB31 HHW31:HHX31 HRS31:HRT31 IBO31:IBP31 ILK31:ILL31 IVG31:IVH31 JFC31:JFD31 JOY31:JOZ31 JYU31:JYV31 KIQ31:KIR31 KSM31:KSN31 LCI31:LCJ31 LME31:LMF31 LWA31:LWB31 MFW31:MFX31 MPS31:MPT31 MZO31:MZP31 NJK31:NJL31 NTG31:NTH31 ODC31:ODD31 OMY31:OMZ31 OWU31:OWV31 PGQ31:PGR31 PQM31:PQN31 QAI31:QAJ31 QKE31:QKF31 QUA31:QUB31 RDW31:RDX31 RNS31:RNT31 RXO31:RXP31 SHK31:SHL31 SRG31:SRH31 TBC31:TBD31 TKY31:TKZ31 TUU31:TUV31 UEQ31:UER31 UOM31:UON31 UYI31:UYJ31 VIE31:VIF31 VSA31:VSB31 WBW31:WBX31 WLS31:WLT31 WVO31:WVP31 G65567:H65567 JC65567:JD65567 SY65567:SZ65567 ACU65567:ACV65567 AMQ65567:AMR65567 AWM65567:AWN65567 BGI65567:BGJ65567 BQE65567:BQF65567 CAA65567:CAB65567 CJW65567:CJX65567 CTS65567:CTT65567 DDO65567:DDP65567 DNK65567:DNL65567 DXG65567:DXH65567 EHC65567:EHD65567 EQY65567:EQZ65567 FAU65567:FAV65567 FKQ65567:FKR65567 FUM65567:FUN65567 GEI65567:GEJ65567 GOE65567:GOF65567 GYA65567:GYB65567 HHW65567:HHX65567 HRS65567:HRT65567 IBO65567:IBP65567 ILK65567:ILL65567 IVG65567:IVH65567 JFC65567:JFD65567 JOY65567:JOZ65567 JYU65567:JYV65567 KIQ65567:KIR65567 KSM65567:KSN65567 LCI65567:LCJ65567 LME65567:LMF65567 LWA65567:LWB65567 MFW65567:MFX65567 MPS65567:MPT65567 MZO65567:MZP65567 NJK65567:NJL65567 NTG65567:NTH65567 ODC65567:ODD65567 OMY65567:OMZ65567 OWU65567:OWV65567 PGQ65567:PGR65567 PQM65567:PQN65567 QAI65567:QAJ65567 QKE65567:QKF65567 QUA65567:QUB65567 RDW65567:RDX65567 RNS65567:RNT65567 RXO65567:RXP65567 SHK65567:SHL65567 SRG65567:SRH65567 TBC65567:TBD65567 TKY65567:TKZ65567 TUU65567:TUV65567 UEQ65567:UER65567 UOM65567:UON65567 UYI65567:UYJ65567 VIE65567:VIF65567 VSA65567:VSB65567 WBW65567:WBX65567 WLS65567:WLT65567 WVO65567:WVP65567 G131103:H131103 JC131103:JD131103 SY131103:SZ131103 ACU131103:ACV131103 AMQ131103:AMR131103 AWM131103:AWN131103 BGI131103:BGJ131103 BQE131103:BQF131103 CAA131103:CAB131103 CJW131103:CJX131103 CTS131103:CTT131103 DDO131103:DDP131103 DNK131103:DNL131103 DXG131103:DXH131103 EHC131103:EHD131103 EQY131103:EQZ131103 FAU131103:FAV131103 FKQ131103:FKR131103 FUM131103:FUN131103 GEI131103:GEJ131103 GOE131103:GOF131103 GYA131103:GYB131103 HHW131103:HHX131103 HRS131103:HRT131103 IBO131103:IBP131103 ILK131103:ILL131103 IVG131103:IVH131103 JFC131103:JFD131103 JOY131103:JOZ131103 JYU131103:JYV131103 KIQ131103:KIR131103 KSM131103:KSN131103 LCI131103:LCJ131103 LME131103:LMF131103 LWA131103:LWB131103 MFW131103:MFX131103 MPS131103:MPT131103 MZO131103:MZP131103 NJK131103:NJL131103 NTG131103:NTH131103 ODC131103:ODD131103 OMY131103:OMZ131103 OWU131103:OWV131103 PGQ131103:PGR131103 PQM131103:PQN131103 QAI131103:QAJ131103 QKE131103:QKF131103 QUA131103:QUB131103 RDW131103:RDX131103 RNS131103:RNT131103 RXO131103:RXP131103 SHK131103:SHL131103 SRG131103:SRH131103 TBC131103:TBD131103 TKY131103:TKZ131103 TUU131103:TUV131103 UEQ131103:UER131103 UOM131103:UON131103 UYI131103:UYJ131103 VIE131103:VIF131103 VSA131103:VSB131103 WBW131103:WBX131103 WLS131103:WLT131103 WVO131103:WVP131103 G196639:H196639 JC196639:JD196639 SY196639:SZ196639 ACU196639:ACV196639 AMQ196639:AMR196639 AWM196639:AWN196639 BGI196639:BGJ196639 BQE196639:BQF196639 CAA196639:CAB196639 CJW196639:CJX196639 CTS196639:CTT196639 DDO196639:DDP196639 DNK196639:DNL196639 DXG196639:DXH196639 EHC196639:EHD196639 EQY196639:EQZ196639 FAU196639:FAV196639 FKQ196639:FKR196639 FUM196639:FUN196639 GEI196639:GEJ196639 GOE196639:GOF196639 GYA196639:GYB196639 HHW196639:HHX196639 HRS196639:HRT196639 IBO196639:IBP196639 ILK196639:ILL196639 IVG196639:IVH196639 JFC196639:JFD196639 JOY196639:JOZ196639 JYU196639:JYV196639 KIQ196639:KIR196639 KSM196639:KSN196639 LCI196639:LCJ196639 LME196639:LMF196639 LWA196639:LWB196639 MFW196639:MFX196639 MPS196639:MPT196639 MZO196639:MZP196639 NJK196639:NJL196639 NTG196639:NTH196639 ODC196639:ODD196639 OMY196639:OMZ196639 OWU196639:OWV196639 PGQ196639:PGR196639 PQM196639:PQN196639 QAI196639:QAJ196639 QKE196639:QKF196639 QUA196639:QUB196639 RDW196639:RDX196639 RNS196639:RNT196639 RXO196639:RXP196639 SHK196639:SHL196639 SRG196639:SRH196639 TBC196639:TBD196639 TKY196639:TKZ196639 TUU196639:TUV196639 UEQ196639:UER196639 UOM196639:UON196639 UYI196639:UYJ196639 VIE196639:VIF196639 VSA196639:VSB196639 WBW196639:WBX196639 WLS196639:WLT196639 WVO196639:WVP196639 G262175:H262175 JC262175:JD262175 SY262175:SZ262175 ACU262175:ACV262175 AMQ262175:AMR262175 AWM262175:AWN262175 BGI262175:BGJ262175 BQE262175:BQF262175 CAA262175:CAB262175 CJW262175:CJX262175 CTS262175:CTT262175 DDO262175:DDP262175 DNK262175:DNL262175 DXG262175:DXH262175 EHC262175:EHD262175 EQY262175:EQZ262175 FAU262175:FAV262175 FKQ262175:FKR262175 FUM262175:FUN262175 GEI262175:GEJ262175 GOE262175:GOF262175 GYA262175:GYB262175 HHW262175:HHX262175 HRS262175:HRT262175 IBO262175:IBP262175 ILK262175:ILL262175 IVG262175:IVH262175 JFC262175:JFD262175 JOY262175:JOZ262175 JYU262175:JYV262175 KIQ262175:KIR262175 KSM262175:KSN262175 LCI262175:LCJ262175 LME262175:LMF262175 LWA262175:LWB262175 MFW262175:MFX262175 MPS262175:MPT262175 MZO262175:MZP262175 NJK262175:NJL262175 NTG262175:NTH262175 ODC262175:ODD262175 OMY262175:OMZ262175 OWU262175:OWV262175 PGQ262175:PGR262175 PQM262175:PQN262175 QAI262175:QAJ262175 QKE262175:QKF262175 QUA262175:QUB262175 RDW262175:RDX262175 RNS262175:RNT262175 RXO262175:RXP262175 SHK262175:SHL262175 SRG262175:SRH262175 TBC262175:TBD262175 TKY262175:TKZ262175 TUU262175:TUV262175 UEQ262175:UER262175 UOM262175:UON262175 UYI262175:UYJ262175 VIE262175:VIF262175 VSA262175:VSB262175 WBW262175:WBX262175 WLS262175:WLT262175 WVO262175:WVP262175 G327711:H327711 JC327711:JD327711 SY327711:SZ327711 ACU327711:ACV327711 AMQ327711:AMR327711 AWM327711:AWN327711 BGI327711:BGJ327711 BQE327711:BQF327711 CAA327711:CAB327711 CJW327711:CJX327711 CTS327711:CTT327711 DDO327711:DDP327711 DNK327711:DNL327711 DXG327711:DXH327711 EHC327711:EHD327711 EQY327711:EQZ327711 FAU327711:FAV327711 FKQ327711:FKR327711 FUM327711:FUN327711 GEI327711:GEJ327711 GOE327711:GOF327711 GYA327711:GYB327711 HHW327711:HHX327711 HRS327711:HRT327711 IBO327711:IBP327711 ILK327711:ILL327711 IVG327711:IVH327711 JFC327711:JFD327711 JOY327711:JOZ327711 JYU327711:JYV327711 KIQ327711:KIR327711 KSM327711:KSN327711 LCI327711:LCJ327711 LME327711:LMF327711 LWA327711:LWB327711 MFW327711:MFX327711 MPS327711:MPT327711 MZO327711:MZP327711 NJK327711:NJL327711 NTG327711:NTH327711 ODC327711:ODD327711 OMY327711:OMZ327711 OWU327711:OWV327711 PGQ327711:PGR327711 PQM327711:PQN327711 QAI327711:QAJ327711 QKE327711:QKF327711 QUA327711:QUB327711 RDW327711:RDX327711 RNS327711:RNT327711 RXO327711:RXP327711 SHK327711:SHL327711 SRG327711:SRH327711 TBC327711:TBD327711 TKY327711:TKZ327711 TUU327711:TUV327711 UEQ327711:UER327711 UOM327711:UON327711 UYI327711:UYJ327711 VIE327711:VIF327711 VSA327711:VSB327711 WBW327711:WBX327711 WLS327711:WLT327711 WVO327711:WVP327711 G393247:H393247 JC393247:JD393247 SY393247:SZ393247 ACU393247:ACV393247 AMQ393247:AMR393247 AWM393247:AWN393247 BGI393247:BGJ393247 BQE393247:BQF393247 CAA393247:CAB393247 CJW393247:CJX393247 CTS393247:CTT393247 DDO393247:DDP393247 DNK393247:DNL393247 DXG393247:DXH393247 EHC393247:EHD393247 EQY393247:EQZ393247 FAU393247:FAV393247 FKQ393247:FKR393247 FUM393247:FUN393247 GEI393247:GEJ393247 GOE393247:GOF393247 GYA393247:GYB393247 HHW393247:HHX393247 HRS393247:HRT393247 IBO393247:IBP393247 ILK393247:ILL393247 IVG393247:IVH393247 JFC393247:JFD393247 JOY393247:JOZ393247 JYU393247:JYV393247 KIQ393247:KIR393247 KSM393247:KSN393247 LCI393247:LCJ393247 LME393247:LMF393247 LWA393247:LWB393247 MFW393247:MFX393247 MPS393247:MPT393247 MZO393247:MZP393247 NJK393247:NJL393247 NTG393247:NTH393247 ODC393247:ODD393247 OMY393247:OMZ393247 OWU393247:OWV393247 PGQ393247:PGR393247 PQM393247:PQN393247 QAI393247:QAJ393247 QKE393247:QKF393247 QUA393247:QUB393247 RDW393247:RDX393247 RNS393247:RNT393247 RXO393247:RXP393247 SHK393247:SHL393247 SRG393247:SRH393247 TBC393247:TBD393247 TKY393247:TKZ393247 TUU393247:TUV393247 UEQ393247:UER393247 UOM393247:UON393247 UYI393247:UYJ393247 VIE393247:VIF393247 VSA393247:VSB393247 WBW393247:WBX393247 WLS393247:WLT393247 WVO393247:WVP393247 G458783:H458783 JC458783:JD458783 SY458783:SZ458783 ACU458783:ACV458783 AMQ458783:AMR458783 AWM458783:AWN458783 BGI458783:BGJ458783 BQE458783:BQF458783 CAA458783:CAB458783 CJW458783:CJX458783 CTS458783:CTT458783 DDO458783:DDP458783 DNK458783:DNL458783 DXG458783:DXH458783 EHC458783:EHD458783 EQY458783:EQZ458783 FAU458783:FAV458783 FKQ458783:FKR458783 FUM458783:FUN458783 GEI458783:GEJ458783 GOE458783:GOF458783 GYA458783:GYB458783 HHW458783:HHX458783 HRS458783:HRT458783 IBO458783:IBP458783 ILK458783:ILL458783 IVG458783:IVH458783 JFC458783:JFD458783 JOY458783:JOZ458783 JYU458783:JYV458783 KIQ458783:KIR458783 KSM458783:KSN458783 LCI458783:LCJ458783 LME458783:LMF458783 LWA458783:LWB458783 MFW458783:MFX458783 MPS458783:MPT458783 MZO458783:MZP458783 NJK458783:NJL458783 NTG458783:NTH458783 ODC458783:ODD458783 OMY458783:OMZ458783 OWU458783:OWV458783 PGQ458783:PGR458783 PQM458783:PQN458783 QAI458783:QAJ458783 QKE458783:QKF458783 QUA458783:QUB458783 RDW458783:RDX458783 RNS458783:RNT458783 RXO458783:RXP458783 SHK458783:SHL458783 SRG458783:SRH458783 TBC458783:TBD458783 TKY458783:TKZ458783 TUU458783:TUV458783 UEQ458783:UER458783 UOM458783:UON458783 UYI458783:UYJ458783 VIE458783:VIF458783 VSA458783:VSB458783 WBW458783:WBX458783 WLS458783:WLT458783 WVO458783:WVP458783 G524319:H524319 JC524319:JD524319 SY524319:SZ524319 ACU524319:ACV524319 AMQ524319:AMR524319 AWM524319:AWN524319 BGI524319:BGJ524319 BQE524319:BQF524319 CAA524319:CAB524319 CJW524319:CJX524319 CTS524319:CTT524319 DDO524319:DDP524319 DNK524319:DNL524319 DXG524319:DXH524319 EHC524319:EHD524319 EQY524319:EQZ524319 FAU524319:FAV524319 FKQ524319:FKR524319 FUM524319:FUN524319 GEI524319:GEJ524319 GOE524319:GOF524319 GYA524319:GYB524319 HHW524319:HHX524319 HRS524319:HRT524319 IBO524319:IBP524319 ILK524319:ILL524319 IVG524319:IVH524319 JFC524319:JFD524319 JOY524319:JOZ524319 JYU524319:JYV524319 KIQ524319:KIR524319 KSM524319:KSN524319 LCI524319:LCJ524319 LME524319:LMF524319 LWA524319:LWB524319 MFW524319:MFX524319 MPS524319:MPT524319 MZO524319:MZP524319 NJK524319:NJL524319 NTG524319:NTH524319 ODC524319:ODD524319 OMY524319:OMZ524319 OWU524319:OWV524319 PGQ524319:PGR524319 PQM524319:PQN524319 QAI524319:QAJ524319 QKE524319:QKF524319 QUA524319:QUB524319 RDW524319:RDX524319 RNS524319:RNT524319 RXO524319:RXP524319 SHK524319:SHL524319 SRG524319:SRH524319 TBC524319:TBD524319 TKY524319:TKZ524319 TUU524319:TUV524319 UEQ524319:UER524319 UOM524319:UON524319 UYI524319:UYJ524319 VIE524319:VIF524319 VSA524319:VSB524319 WBW524319:WBX524319 WLS524319:WLT524319 WVO524319:WVP524319 G589855:H589855 JC589855:JD589855 SY589855:SZ589855 ACU589855:ACV589855 AMQ589855:AMR589855 AWM589855:AWN589855 BGI589855:BGJ589855 BQE589855:BQF589855 CAA589855:CAB589855 CJW589855:CJX589855 CTS589855:CTT589855 DDO589855:DDP589855 DNK589855:DNL589855 DXG589855:DXH589855 EHC589855:EHD589855 EQY589855:EQZ589855 FAU589855:FAV589855 FKQ589855:FKR589855 FUM589855:FUN589855 GEI589855:GEJ589855 GOE589855:GOF589855 GYA589855:GYB589855 HHW589855:HHX589855 HRS589855:HRT589855 IBO589855:IBP589855 ILK589855:ILL589855 IVG589855:IVH589855 JFC589855:JFD589855 JOY589855:JOZ589855 JYU589855:JYV589855 KIQ589855:KIR589855 KSM589855:KSN589855 LCI589855:LCJ589855 LME589855:LMF589855 LWA589855:LWB589855 MFW589855:MFX589855 MPS589855:MPT589855 MZO589855:MZP589855 NJK589855:NJL589855 NTG589855:NTH589855 ODC589855:ODD589855 OMY589855:OMZ589855 OWU589855:OWV589855 PGQ589855:PGR589855 PQM589855:PQN589855 QAI589855:QAJ589855 QKE589855:QKF589855 QUA589855:QUB589855 RDW589855:RDX589855 RNS589855:RNT589855 RXO589855:RXP589855 SHK589855:SHL589855 SRG589855:SRH589855 TBC589855:TBD589855 TKY589855:TKZ589855 TUU589855:TUV589855 UEQ589855:UER589855 UOM589855:UON589855 UYI589855:UYJ589855 VIE589855:VIF589855 VSA589855:VSB589855 WBW589855:WBX589855 WLS589855:WLT589855 WVO589855:WVP589855 G655391:H655391 JC655391:JD655391 SY655391:SZ655391 ACU655391:ACV655391 AMQ655391:AMR655391 AWM655391:AWN655391 BGI655391:BGJ655391 BQE655391:BQF655391 CAA655391:CAB655391 CJW655391:CJX655391 CTS655391:CTT655391 DDO655391:DDP655391 DNK655391:DNL655391 DXG655391:DXH655391 EHC655391:EHD655391 EQY655391:EQZ655391 FAU655391:FAV655391 FKQ655391:FKR655391 FUM655391:FUN655391 GEI655391:GEJ655391 GOE655391:GOF655391 GYA655391:GYB655391 HHW655391:HHX655391 HRS655391:HRT655391 IBO655391:IBP655391 ILK655391:ILL655391 IVG655391:IVH655391 JFC655391:JFD655391 JOY655391:JOZ655391 JYU655391:JYV655391 KIQ655391:KIR655391 KSM655391:KSN655391 LCI655391:LCJ655391 LME655391:LMF655391 LWA655391:LWB655391 MFW655391:MFX655391 MPS655391:MPT655391 MZO655391:MZP655391 NJK655391:NJL655391 NTG655391:NTH655391 ODC655391:ODD655391 OMY655391:OMZ655391 OWU655391:OWV655391 PGQ655391:PGR655391 PQM655391:PQN655391 QAI655391:QAJ655391 QKE655391:QKF655391 QUA655391:QUB655391 RDW655391:RDX655391 RNS655391:RNT655391 RXO655391:RXP655391 SHK655391:SHL655391 SRG655391:SRH655391 TBC655391:TBD655391 TKY655391:TKZ655391 TUU655391:TUV655391 UEQ655391:UER655391 UOM655391:UON655391 UYI655391:UYJ655391 VIE655391:VIF655391 VSA655391:VSB655391 WBW655391:WBX655391 WLS655391:WLT655391 WVO655391:WVP655391 G720927:H720927 JC720927:JD720927 SY720927:SZ720927 ACU720927:ACV720927 AMQ720927:AMR720927 AWM720927:AWN720927 BGI720927:BGJ720927 BQE720927:BQF720927 CAA720927:CAB720927 CJW720927:CJX720927 CTS720927:CTT720927 DDO720927:DDP720927 DNK720927:DNL720927 DXG720927:DXH720927 EHC720927:EHD720927 EQY720927:EQZ720927 FAU720927:FAV720927 FKQ720927:FKR720927 FUM720927:FUN720927 GEI720927:GEJ720927 GOE720927:GOF720927 GYA720927:GYB720927 HHW720927:HHX720927 HRS720927:HRT720927 IBO720927:IBP720927 ILK720927:ILL720927 IVG720927:IVH720927 JFC720927:JFD720927 JOY720927:JOZ720927 JYU720927:JYV720927 KIQ720927:KIR720927 KSM720927:KSN720927 LCI720927:LCJ720927 LME720927:LMF720927 LWA720927:LWB720927 MFW720927:MFX720927 MPS720927:MPT720927 MZO720927:MZP720927 NJK720927:NJL720927 NTG720927:NTH720927 ODC720927:ODD720927 OMY720927:OMZ720927 OWU720927:OWV720927 PGQ720927:PGR720927 PQM720927:PQN720927 QAI720927:QAJ720927 QKE720927:QKF720927 QUA720927:QUB720927 RDW720927:RDX720927 RNS720927:RNT720927 RXO720927:RXP720927 SHK720927:SHL720927 SRG720927:SRH720927 TBC720927:TBD720927 TKY720927:TKZ720927 TUU720927:TUV720927 UEQ720927:UER720927 UOM720927:UON720927 UYI720927:UYJ720927 VIE720927:VIF720927 VSA720927:VSB720927 WBW720927:WBX720927 WLS720927:WLT720927 WVO720927:WVP720927 G786463:H786463 JC786463:JD786463 SY786463:SZ786463 ACU786463:ACV786463 AMQ786463:AMR786463 AWM786463:AWN786463 BGI786463:BGJ786463 BQE786463:BQF786463 CAA786463:CAB786463 CJW786463:CJX786463 CTS786463:CTT786463 DDO786463:DDP786463 DNK786463:DNL786463 DXG786463:DXH786463 EHC786463:EHD786463 EQY786463:EQZ786463 FAU786463:FAV786463 FKQ786463:FKR786463 FUM786463:FUN786463 GEI786463:GEJ786463 GOE786463:GOF786463 GYA786463:GYB786463 HHW786463:HHX786463 HRS786463:HRT786463 IBO786463:IBP786463 ILK786463:ILL786463 IVG786463:IVH786463 JFC786463:JFD786463 JOY786463:JOZ786463 JYU786463:JYV786463 KIQ786463:KIR786463 KSM786463:KSN786463 LCI786463:LCJ786463 LME786463:LMF786463 LWA786463:LWB786463 MFW786463:MFX786463 MPS786463:MPT786463 MZO786463:MZP786463 NJK786463:NJL786463 NTG786463:NTH786463 ODC786463:ODD786463 OMY786463:OMZ786463 OWU786463:OWV786463 PGQ786463:PGR786463 PQM786463:PQN786463 QAI786463:QAJ786463 QKE786463:QKF786463 QUA786463:QUB786463 RDW786463:RDX786463 RNS786463:RNT786463 RXO786463:RXP786463 SHK786463:SHL786463 SRG786463:SRH786463 TBC786463:TBD786463 TKY786463:TKZ786463 TUU786463:TUV786463 UEQ786463:UER786463 UOM786463:UON786463 UYI786463:UYJ786463 VIE786463:VIF786463 VSA786463:VSB786463 WBW786463:WBX786463 WLS786463:WLT786463 WVO786463:WVP786463 G851999:H851999 JC851999:JD851999 SY851999:SZ851999 ACU851999:ACV851999 AMQ851999:AMR851999 AWM851999:AWN851999 BGI851999:BGJ851999 BQE851999:BQF851999 CAA851999:CAB851999 CJW851999:CJX851999 CTS851999:CTT851999 DDO851999:DDP851999 DNK851999:DNL851999 DXG851999:DXH851999 EHC851999:EHD851999 EQY851999:EQZ851999 FAU851999:FAV851999 FKQ851999:FKR851999 FUM851999:FUN851999 GEI851999:GEJ851999 GOE851999:GOF851999 GYA851999:GYB851999 HHW851999:HHX851999 HRS851999:HRT851999 IBO851999:IBP851999 ILK851999:ILL851999 IVG851999:IVH851999 JFC851999:JFD851999 JOY851999:JOZ851999 JYU851999:JYV851999 KIQ851999:KIR851999 KSM851999:KSN851999 LCI851999:LCJ851999 LME851999:LMF851999 LWA851999:LWB851999 MFW851999:MFX851999 MPS851999:MPT851999 MZO851999:MZP851999 NJK851999:NJL851999 NTG851999:NTH851999 ODC851999:ODD851999 OMY851999:OMZ851999 OWU851999:OWV851999 PGQ851999:PGR851999 PQM851999:PQN851999 QAI851999:QAJ851999 QKE851999:QKF851999 QUA851999:QUB851999 RDW851999:RDX851999 RNS851999:RNT851999 RXO851999:RXP851999 SHK851999:SHL851999 SRG851999:SRH851999 TBC851999:TBD851999 TKY851999:TKZ851999 TUU851999:TUV851999 UEQ851999:UER851999 UOM851999:UON851999 UYI851999:UYJ851999 VIE851999:VIF851999 VSA851999:VSB851999 WBW851999:WBX851999 WLS851999:WLT851999 WVO851999:WVP851999 G917535:H917535 JC917535:JD917535 SY917535:SZ917535 ACU917535:ACV917535 AMQ917535:AMR917535 AWM917535:AWN917535 BGI917535:BGJ917535 BQE917535:BQF917535 CAA917535:CAB917535 CJW917535:CJX917535 CTS917535:CTT917535 DDO917535:DDP917535 DNK917535:DNL917535 DXG917535:DXH917535 EHC917535:EHD917535 EQY917535:EQZ917535 FAU917535:FAV917535 FKQ917535:FKR917535 FUM917535:FUN917535 GEI917535:GEJ917535 GOE917535:GOF917535 GYA917535:GYB917535 HHW917535:HHX917535 HRS917535:HRT917535 IBO917535:IBP917535 ILK917535:ILL917535 IVG917535:IVH917535 JFC917535:JFD917535 JOY917535:JOZ917535 JYU917535:JYV917535 KIQ917535:KIR917535 KSM917535:KSN917535 LCI917535:LCJ917535 LME917535:LMF917535 LWA917535:LWB917535 MFW917535:MFX917535 MPS917535:MPT917535 MZO917535:MZP917535 NJK917535:NJL917535 NTG917535:NTH917535 ODC917535:ODD917535 OMY917535:OMZ917535 OWU917535:OWV917535 PGQ917535:PGR917535 PQM917535:PQN917535 QAI917535:QAJ917535 QKE917535:QKF917535 QUA917535:QUB917535 RDW917535:RDX917535 RNS917535:RNT917535 RXO917535:RXP917535 SHK917535:SHL917535 SRG917535:SRH917535 TBC917535:TBD917535 TKY917535:TKZ917535 TUU917535:TUV917535 UEQ917535:UER917535 UOM917535:UON917535 UYI917535:UYJ917535 VIE917535:VIF917535 VSA917535:VSB917535 WBW917535:WBX917535 WLS917535:WLT917535 WVO917535:WVP917535 G983071:H983071 JC983071:JD983071 SY983071:SZ983071 ACU983071:ACV983071 AMQ983071:AMR983071 AWM983071:AWN983071 BGI983071:BGJ983071 BQE983071:BQF983071 CAA983071:CAB983071 CJW983071:CJX983071 CTS983071:CTT983071 DDO983071:DDP983071 DNK983071:DNL983071 DXG983071:DXH983071 EHC983071:EHD983071 EQY983071:EQZ983071 FAU983071:FAV983071 FKQ983071:FKR983071 FUM983071:FUN983071 GEI983071:GEJ983071 GOE983071:GOF983071 GYA983071:GYB983071 HHW983071:HHX983071 HRS983071:HRT983071 IBO983071:IBP983071 ILK983071:ILL983071 IVG983071:IVH983071 JFC983071:JFD983071 JOY983071:JOZ983071 JYU983071:JYV983071 KIQ983071:KIR983071 KSM983071:KSN983071 LCI983071:LCJ983071 LME983071:LMF983071 LWA983071:LWB983071 MFW983071:MFX983071 MPS983071:MPT983071 MZO983071:MZP983071 NJK983071:NJL983071 NTG983071:NTH983071 ODC983071:ODD983071 OMY983071:OMZ983071 OWU983071:OWV983071 PGQ983071:PGR983071 PQM983071:PQN983071 QAI983071:QAJ983071 QKE983071:QKF983071 QUA983071:QUB983071 RDW983071:RDX983071 RNS983071:RNT983071 RXO983071:RXP983071 SHK983071:SHL983071 SRG983071:SRH983071 TBC983071:TBD983071 TKY983071:TKZ983071 TUU983071:TUV983071 UEQ983071:UER983071 UOM983071:UON983071 UYI983071:UYJ983071 VIE983071:VIF983071 VSA983071:VSB983071 WBW983071:WBX983071 WLS983071:WLT983071 WVO983071:WVP983071 G25:H25 JC25:JD25 SY25:SZ25 ACU25:ACV25 AMQ25:AMR25 AWM25:AWN25 BGI25:BGJ25 BQE25:BQF25 CAA25:CAB25 CJW25:CJX25 CTS25:CTT25 DDO25:DDP25 DNK25:DNL25 DXG25:DXH25 EHC25:EHD25 EQY25:EQZ25 FAU25:FAV25 FKQ25:FKR25 FUM25:FUN25 GEI25:GEJ25 GOE25:GOF25 GYA25:GYB25 HHW25:HHX25 HRS25:HRT25 IBO25:IBP25 ILK25:ILL25 IVG25:IVH25 JFC25:JFD25 JOY25:JOZ25 JYU25:JYV25 KIQ25:KIR25 KSM25:KSN25 LCI25:LCJ25 LME25:LMF25 LWA25:LWB25 MFW25:MFX25 MPS25:MPT25 MZO25:MZP25 NJK25:NJL25 NTG25:NTH25 ODC25:ODD25 OMY25:OMZ25 OWU25:OWV25 PGQ25:PGR25 PQM25:PQN25 QAI25:QAJ25 QKE25:QKF25 QUA25:QUB25 RDW25:RDX25 RNS25:RNT25 RXO25:RXP25 SHK25:SHL25 SRG25:SRH25 TBC25:TBD25 TKY25:TKZ25 TUU25:TUV25 UEQ25:UER25 UOM25:UON25 UYI25:UYJ25 VIE25:VIF25 VSA25:VSB25 WBW25:WBX25 WLS25:WLT25 WVO25:WVP25 G65561:H65561 JC65561:JD65561 SY65561:SZ65561 ACU65561:ACV65561 AMQ65561:AMR65561 AWM65561:AWN65561 BGI65561:BGJ65561 BQE65561:BQF65561 CAA65561:CAB65561 CJW65561:CJX65561 CTS65561:CTT65561 DDO65561:DDP65561 DNK65561:DNL65561 DXG65561:DXH65561 EHC65561:EHD65561 EQY65561:EQZ65561 FAU65561:FAV65561 FKQ65561:FKR65561 FUM65561:FUN65561 GEI65561:GEJ65561 GOE65561:GOF65561 GYA65561:GYB65561 HHW65561:HHX65561 HRS65561:HRT65561 IBO65561:IBP65561 ILK65561:ILL65561 IVG65561:IVH65561 JFC65561:JFD65561 JOY65561:JOZ65561 JYU65561:JYV65561 KIQ65561:KIR65561 KSM65561:KSN65561 LCI65561:LCJ65561 LME65561:LMF65561 LWA65561:LWB65561 MFW65561:MFX65561 MPS65561:MPT65561 MZO65561:MZP65561 NJK65561:NJL65561 NTG65561:NTH65561 ODC65561:ODD65561 OMY65561:OMZ65561 OWU65561:OWV65561 PGQ65561:PGR65561 PQM65561:PQN65561 QAI65561:QAJ65561 QKE65561:QKF65561 QUA65561:QUB65561 RDW65561:RDX65561 RNS65561:RNT65561 RXO65561:RXP65561 SHK65561:SHL65561 SRG65561:SRH65561 TBC65561:TBD65561 TKY65561:TKZ65561 TUU65561:TUV65561 UEQ65561:UER65561 UOM65561:UON65561 UYI65561:UYJ65561 VIE65561:VIF65561 VSA65561:VSB65561 WBW65561:WBX65561 WLS65561:WLT65561 WVO65561:WVP65561 G131097:H131097 JC131097:JD131097 SY131097:SZ131097 ACU131097:ACV131097 AMQ131097:AMR131097 AWM131097:AWN131097 BGI131097:BGJ131097 BQE131097:BQF131097 CAA131097:CAB131097 CJW131097:CJX131097 CTS131097:CTT131097 DDO131097:DDP131097 DNK131097:DNL131097 DXG131097:DXH131097 EHC131097:EHD131097 EQY131097:EQZ131097 FAU131097:FAV131097 FKQ131097:FKR131097 FUM131097:FUN131097 GEI131097:GEJ131097 GOE131097:GOF131097 GYA131097:GYB131097 HHW131097:HHX131097 HRS131097:HRT131097 IBO131097:IBP131097 ILK131097:ILL131097 IVG131097:IVH131097 JFC131097:JFD131097 JOY131097:JOZ131097 JYU131097:JYV131097 KIQ131097:KIR131097 KSM131097:KSN131097 LCI131097:LCJ131097 LME131097:LMF131097 LWA131097:LWB131097 MFW131097:MFX131097 MPS131097:MPT131097 MZO131097:MZP131097 NJK131097:NJL131097 NTG131097:NTH131097 ODC131097:ODD131097 OMY131097:OMZ131097 OWU131097:OWV131097 PGQ131097:PGR131097 PQM131097:PQN131097 QAI131097:QAJ131097 QKE131097:QKF131097 QUA131097:QUB131097 RDW131097:RDX131097 RNS131097:RNT131097 RXO131097:RXP131097 SHK131097:SHL131097 SRG131097:SRH131097 TBC131097:TBD131097 TKY131097:TKZ131097 TUU131097:TUV131097 UEQ131097:UER131097 UOM131097:UON131097 UYI131097:UYJ131097 VIE131097:VIF131097 VSA131097:VSB131097 WBW131097:WBX131097 WLS131097:WLT131097 WVO131097:WVP131097 G196633:H196633 JC196633:JD196633 SY196633:SZ196633 ACU196633:ACV196633 AMQ196633:AMR196633 AWM196633:AWN196633 BGI196633:BGJ196633 BQE196633:BQF196633 CAA196633:CAB196633 CJW196633:CJX196633 CTS196633:CTT196633 DDO196633:DDP196633 DNK196633:DNL196633 DXG196633:DXH196633 EHC196633:EHD196633 EQY196633:EQZ196633 FAU196633:FAV196633 FKQ196633:FKR196633 FUM196633:FUN196633 GEI196633:GEJ196633 GOE196633:GOF196633 GYA196633:GYB196633 HHW196633:HHX196633 HRS196633:HRT196633 IBO196633:IBP196633 ILK196633:ILL196633 IVG196633:IVH196633 JFC196633:JFD196633 JOY196633:JOZ196633 JYU196633:JYV196633 KIQ196633:KIR196633 KSM196633:KSN196633 LCI196633:LCJ196633 LME196633:LMF196633 LWA196633:LWB196633 MFW196633:MFX196633 MPS196633:MPT196633 MZO196633:MZP196633 NJK196633:NJL196633 NTG196633:NTH196633 ODC196633:ODD196633 OMY196633:OMZ196633 OWU196633:OWV196633 PGQ196633:PGR196633 PQM196633:PQN196633 QAI196633:QAJ196633 QKE196633:QKF196633 QUA196633:QUB196633 RDW196633:RDX196633 RNS196633:RNT196633 RXO196633:RXP196633 SHK196633:SHL196633 SRG196633:SRH196633 TBC196633:TBD196633 TKY196633:TKZ196633 TUU196633:TUV196633 UEQ196633:UER196633 UOM196633:UON196633 UYI196633:UYJ196633 VIE196633:VIF196633 VSA196633:VSB196633 WBW196633:WBX196633 WLS196633:WLT196633 WVO196633:WVP196633 G262169:H262169 JC262169:JD262169 SY262169:SZ262169 ACU262169:ACV262169 AMQ262169:AMR262169 AWM262169:AWN262169 BGI262169:BGJ262169 BQE262169:BQF262169 CAA262169:CAB262169 CJW262169:CJX262169 CTS262169:CTT262169 DDO262169:DDP262169 DNK262169:DNL262169 DXG262169:DXH262169 EHC262169:EHD262169 EQY262169:EQZ262169 FAU262169:FAV262169 FKQ262169:FKR262169 FUM262169:FUN262169 GEI262169:GEJ262169 GOE262169:GOF262169 GYA262169:GYB262169 HHW262169:HHX262169 HRS262169:HRT262169 IBO262169:IBP262169 ILK262169:ILL262169 IVG262169:IVH262169 JFC262169:JFD262169 JOY262169:JOZ262169 JYU262169:JYV262169 KIQ262169:KIR262169 KSM262169:KSN262169 LCI262169:LCJ262169 LME262169:LMF262169 LWA262169:LWB262169 MFW262169:MFX262169 MPS262169:MPT262169 MZO262169:MZP262169 NJK262169:NJL262169 NTG262169:NTH262169 ODC262169:ODD262169 OMY262169:OMZ262169 OWU262169:OWV262169 PGQ262169:PGR262169 PQM262169:PQN262169 QAI262169:QAJ262169 QKE262169:QKF262169 QUA262169:QUB262169 RDW262169:RDX262169 RNS262169:RNT262169 RXO262169:RXP262169 SHK262169:SHL262169 SRG262169:SRH262169 TBC262169:TBD262169 TKY262169:TKZ262169 TUU262169:TUV262169 UEQ262169:UER262169 UOM262169:UON262169 UYI262169:UYJ262169 VIE262169:VIF262169 VSA262169:VSB262169 WBW262169:WBX262169 WLS262169:WLT262169 WVO262169:WVP262169 G327705:H327705 JC327705:JD327705 SY327705:SZ327705 ACU327705:ACV327705 AMQ327705:AMR327705 AWM327705:AWN327705 BGI327705:BGJ327705 BQE327705:BQF327705 CAA327705:CAB327705 CJW327705:CJX327705 CTS327705:CTT327705 DDO327705:DDP327705 DNK327705:DNL327705 DXG327705:DXH327705 EHC327705:EHD327705 EQY327705:EQZ327705 FAU327705:FAV327705 FKQ327705:FKR327705 FUM327705:FUN327705 GEI327705:GEJ327705 GOE327705:GOF327705 GYA327705:GYB327705 HHW327705:HHX327705 HRS327705:HRT327705 IBO327705:IBP327705 ILK327705:ILL327705 IVG327705:IVH327705 JFC327705:JFD327705 JOY327705:JOZ327705 JYU327705:JYV327705 KIQ327705:KIR327705 KSM327705:KSN327705 LCI327705:LCJ327705 LME327705:LMF327705 LWA327705:LWB327705 MFW327705:MFX327705 MPS327705:MPT327705 MZO327705:MZP327705 NJK327705:NJL327705 NTG327705:NTH327705 ODC327705:ODD327705 OMY327705:OMZ327705 OWU327705:OWV327705 PGQ327705:PGR327705 PQM327705:PQN327705 QAI327705:QAJ327705 QKE327705:QKF327705 QUA327705:QUB327705 RDW327705:RDX327705 RNS327705:RNT327705 RXO327705:RXP327705 SHK327705:SHL327705 SRG327705:SRH327705 TBC327705:TBD327705 TKY327705:TKZ327705 TUU327705:TUV327705 UEQ327705:UER327705 UOM327705:UON327705 UYI327705:UYJ327705 VIE327705:VIF327705 VSA327705:VSB327705 WBW327705:WBX327705 WLS327705:WLT327705 WVO327705:WVP327705 G393241:H393241 JC393241:JD393241 SY393241:SZ393241 ACU393241:ACV393241 AMQ393241:AMR393241 AWM393241:AWN393241 BGI393241:BGJ393241 BQE393241:BQF393241 CAA393241:CAB393241 CJW393241:CJX393241 CTS393241:CTT393241 DDO393241:DDP393241 DNK393241:DNL393241 DXG393241:DXH393241 EHC393241:EHD393241 EQY393241:EQZ393241 FAU393241:FAV393241 FKQ393241:FKR393241 FUM393241:FUN393241 GEI393241:GEJ393241 GOE393241:GOF393241 GYA393241:GYB393241 HHW393241:HHX393241 HRS393241:HRT393241 IBO393241:IBP393241 ILK393241:ILL393241 IVG393241:IVH393241 JFC393241:JFD393241 JOY393241:JOZ393241 JYU393241:JYV393241 KIQ393241:KIR393241 KSM393241:KSN393241 LCI393241:LCJ393241 LME393241:LMF393241 LWA393241:LWB393241 MFW393241:MFX393241 MPS393241:MPT393241 MZO393241:MZP393241 NJK393241:NJL393241 NTG393241:NTH393241 ODC393241:ODD393241 OMY393241:OMZ393241 OWU393241:OWV393241 PGQ393241:PGR393241 PQM393241:PQN393241 QAI393241:QAJ393241 QKE393241:QKF393241 QUA393241:QUB393241 RDW393241:RDX393241 RNS393241:RNT393241 RXO393241:RXP393241 SHK393241:SHL393241 SRG393241:SRH393241 TBC393241:TBD393241 TKY393241:TKZ393241 TUU393241:TUV393241 UEQ393241:UER393241 UOM393241:UON393241 UYI393241:UYJ393241 VIE393241:VIF393241 VSA393241:VSB393241 WBW393241:WBX393241 WLS393241:WLT393241 WVO393241:WVP393241 G458777:H458777 JC458777:JD458777 SY458777:SZ458777 ACU458777:ACV458777 AMQ458777:AMR458777 AWM458777:AWN458777 BGI458777:BGJ458777 BQE458777:BQF458777 CAA458777:CAB458777 CJW458777:CJX458777 CTS458777:CTT458777 DDO458777:DDP458777 DNK458777:DNL458777 DXG458777:DXH458777 EHC458777:EHD458777 EQY458777:EQZ458777 FAU458777:FAV458777 FKQ458777:FKR458777 FUM458777:FUN458777 GEI458777:GEJ458777 GOE458777:GOF458777 GYA458777:GYB458777 HHW458777:HHX458777 HRS458777:HRT458777 IBO458777:IBP458777 ILK458777:ILL458777 IVG458777:IVH458777 JFC458777:JFD458777 JOY458777:JOZ458777 JYU458777:JYV458777 KIQ458777:KIR458777 KSM458777:KSN458777 LCI458777:LCJ458777 LME458777:LMF458777 LWA458777:LWB458777 MFW458777:MFX458777 MPS458777:MPT458777 MZO458777:MZP458777 NJK458777:NJL458777 NTG458777:NTH458777 ODC458777:ODD458777 OMY458777:OMZ458777 OWU458777:OWV458777 PGQ458777:PGR458777 PQM458777:PQN458777 QAI458777:QAJ458777 QKE458777:QKF458777 QUA458777:QUB458777 RDW458777:RDX458777 RNS458777:RNT458777 RXO458777:RXP458777 SHK458777:SHL458777 SRG458777:SRH458777 TBC458777:TBD458777 TKY458777:TKZ458777 TUU458777:TUV458777 UEQ458777:UER458777 UOM458777:UON458777 UYI458777:UYJ458777 VIE458777:VIF458777 VSA458777:VSB458777 WBW458777:WBX458777 WLS458777:WLT458777 WVO458777:WVP458777 G524313:H524313 JC524313:JD524313 SY524313:SZ524313 ACU524313:ACV524313 AMQ524313:AMR524313 AWM524313:AWN524313 BGI524313:BGJ524313 BQE524313:BQF524313 CAA524313:CAB524313 CJW524313:CJX524313 CTS524313:CTT524313 DDO524313:DDP524313 DNK524313:DNL524313 DXG524313:DXH524313 EHC524313:EHD524313 EQY524313:EQZ524313 FAU524313:FAV524313 FKQ524313:FKR524313 FUM524313:FUN524313 GEI524313:GEJ524313 GOE524313:GOF524313 GYA524313:GYB524313 HHW524313:HHX524313 HRS524313:HRT524313 IBO524313:IBP524313 ILK524313:ILL524313 IVG524313:IVH524313 JFC524313:JFD524313 JOY524313:JOZ524313 JYU524313:JYV524313 KIQ524313:KIR524313 KSM524313:KSN524313 LCI524313:LCJ524313 LME524313:LMF524313 LWA524313:LWB524313 MFW524313:MFX524313 MPS524313:MPT524313 MZO524313:MZP524313 NJK524313:NJL524313 NTG524313:NTH524313 ODC524313:ODD524313 OMY524313:OMZ524313 OWU524313:OWV524313 PGQ524313:PGR524313 PQM524313:PQN524313 QAI524313:QAJ524313 QKE524313:QKF524313 QUA524313:QUB524313 RDW524313:RDX524313 RNS524313:RNT524313 RXO524313:RXP524313 SHK524313:SHL524313 SRG524313:SRH524313 TBC524313:TBD524313 TKY524313:TKZ524313 TUU524313:TUV524313 UEQ524313:UER524313 UOM524313:UON524313 UYI524313:UYJ524313 VIE524313:VIF524313 VSA524313:VSB524313 WBW524313:WBX524313 WLS524313:WLT524313 WVO524313:WVP524313 G589849:H589849 JC589849:JD589849 SY589849:SZ589849 ACU589849:ACV589849 AMQ589849:AMR589849 AWM589849:AWN589849 BGI589849:BGJ589849 BQE589849:BQF589849 CAA589849:CAB589849 CJW589849:CJX589849 CTS589849:CTT589849 DDO589849:DDP589849 DNK589849:DNL589849 DXG589849:DXH589849 EHC589849:EHD589849 EQY589849:EQZ589849 FAU589849:FAV589849 FKQ589849:FKR589849 FUM589849:FUN589849 GEI589849:GEJ589849 GOE589849:GOF589849 GYA589849:GYB589849 HHW589849:HHX589849 HRS589849:HRT589849 IBO589849:IBP589849 ILK589849:ILL589849 IVG589849:IVH589849 JFC589849:JFD589849 JOY589849:JOZ589849 JYU589849:JYV589849 KIQ589849:KIR589849 KSM589849:KSN589849 LCI589849:LCJ589849 LME589849:LMF589849 LWA589849:LWB589849 MFW589849:MFX589849 MPS589849:MPT589849 MZO589849:MZP589849 NJK589849:NJL589849 NTG589849:NTH589849 ODC589849:ODD589849 OMY589849:OMZ589849 OWU589849:OWV589849 PGQ589849:PGR589849 PQM589849:PQN589849 QAI589849:QAJ589849 QKE589849:QKF589849 QUA589849:QUB589849 RDW589849:RDX589849 RNS589849:RNT589849 RXO589849:RXP589849 SHK589849:SHL589849 SRG589849:SRH589849 TBC589849:TBD589849 TKY589849:TKZ589849 TUU589849:TUV589849 UEQ589849:UER589849 UOM589849:UON589849 UYI589849:UYJ589849 VIE589849:VIF589849 VSA589849:VSB589849 WBW589849:WBX589849 WLS589849:WLT589849 WVO589849:WVP589849 G655385:H655385 JC655385:JD655385 SY655385:SZ655385 ACU655385:ACV655385 AMQ655385:AMR655385 AWM655385:AWN655385 BGI655385:BGJ655385 BQE655385:BQF655385 CAA655385:CAB655385 CJW655385:CJX655385 CTS655385:CTT655385 DDO655385:DDP655385 DNK655385:DNL655385 DXG655385:DXH655385 EHC655385:EHD655385 EQY655385:EQZ655385 FAU655385:FAV655385 FKQ655385:FKR655385 FUM655385:FUN655385 GEI655385:GEJ655385 GOE655385:GOF655385 GYA655385:GYB655385 HHW655385:HHX655385 HRS655385:HRT655385 IBO655385:IBP655385 ILK655385:ILL655385 IVG655385:IVH655385 JFC655385:JFD655385 JOY655385:JOZ655385 JYU655385:JYV655385 KIQ655385:KIR655385 KSM655385:KSN655385 LCI655385:LCJ655385 LME655385:LMF655385 LWA655385:LWB655385 MFW655385:MFX655385 MPS655385:MPT655385 MZO655385:MZP655385 NJK655385:NJL655385 NTG655385:NTH655385 ODC655385:ODD655385 OMY655385:OMZ655385 OWU655385:OWV655385 PGQ655385:PGR655385 PQM655385:PQN655385 QAI655385:QAJ655385 QKE655385:QKF655385 QUA655385:QUB655385 RDW655385:RDX655385 RNS655385:RNT655385 RXO655385:RXP655385 SHK655385:SHL655385 SRG655385:SRH655385 TBC655385:TBD655385 TKY655385:TKZ655385 TUU655385:TUV655385 UEQ655385:UER655385 UOM655385:UON655385 UYI655385:UYJ655385 VIE655385:VIF655385 VSA655385:VSB655385 WBW655385:WBX655385 WLS655385:WLT655385 WVO655385:WVP655385 G720921:H720921 JC720921:JD720921 SY720921:SZ720921 ACU720921:ACV720921 AMQ720921:AMR720921 AWM720921:AWN720921 BGI720921:BGJ720921 BQE720921:BQF720921 CAA720921:CAB720921 CJW720921:CJX720921 CTS720921:CTT720921 DDO720921:DDP720921 DNK720921:DNL720921 DXG720921:DXH720921 EHC720921:EHD720921 EQY720921:EQZ720921 FAU720921:FAV720921 FKQ720921:FKR720921 FUM720921:FUN720921 GEI720921:GEJ720921 GOE720921:GOF720921 GYA720921:GYB720921 HHW720921:HHX720921 HRS720921:HRT720921 IBO720921:IBP720921 ILK720921:ILL720921 IVG720921:IVH720921 JFC720921:JFD720921 JOY720921:JOZ720921 JYU720921:JYV720921 KIQ720921:KIR720921 KSM720921:KSN720921 LCI720921:LCJ720921 LME720921:LMF720921 LWA720921:LWB720921 MFW720921:MFX720921 MPS720921:MPT720921 MZO720921:MZP720921 NJK720921:NJL720921 NTG720921:NTH720921 ODC720921:ODD720921 OMY720921:OMZ720921 OWU720921:OWV720921 PGQ720921:PGR720921 PQM720921:PQN720921 QAI720921:QAJ720921 QKE720921:QKF720921 QUA720921:QUB720921 RDW720921:RDX720921 RNS720921:RNT720921 RXO720921:RXP720921 SHK720921:SHL720921 SRG720921:SRH720921 TBC720921:TBD720921 TKY720921:TKZ720921 TUU720921:TUV720921 UEQ720921:UER720921 UOM720921:UON720921 UYI720921:UYJ720921 VIE720921:VIF720921 VSA720921:VSB720921 WBW720921:WBX720921 WLS720921:WLT720921 WVO720921:WVP720921 G786457:H786457 JC786457:JD786457 SY786457:SZ786457 ACU786457:ACV786457 AMQ786457:AMR786457 AWM786457:AWN786457 BGI786457:BGJ786457 BQE786457:BQF786457 CAA786457:CAB786457 CJW786457:CJX786457 CTS786457:CTT786457 DDO786457:DDP786457 DNK786457:DNL786457 DXG786457:DXH786457 EHC786457:EHD786457 EQY786457:EQZ786457 FAU786457:FAV786457 FKQ786457:FKR786457 FUM786457:FUN786457 GEI786457:GEJ786457 GOE786457:GOF786457 GYA786457:GYB786457 HHW786457:HHX786457 HRS786457:HRT786457 IBO786457:IBP786457 ILK786457:ILL786457 IVG786457:IVH786457 JFC786457:JFD786457 JOY786457:JOZ786457 JYU786457:JYV786457 KIQ786457:KIR786457 KSM786457:KSN786457 LCI786457:LCJ786457 LME786457:LMF786457 LWA786457:LWB786457 MFW786457:MFX786457 MPS786457:MPT786457 MZO786457:MZP786457 NJK786457:NJL786457 NTG786457:NTH786457 ODC786457:ODD786457 OMY786457:OMZ786457 OWU786457:OWV786457 PGQ786457:PGR786457 PQM786457:PQN786457 QAI786457:QAJ786457 QKE786457:QKF786457 QUA786457:QUB786457 RDW786457:RDX786457 RNS786457:RNT786457 RXO786457:RXP786457 SHK786457:SHL786457 SRG786457:SRH786457 TBC786457:TBD786457 TKY786457:TKZ786457 TUU786457:TUV786457 UEQ786457:UER786457 UOM786457:UON786457 UYI786457:UYJ786457 VIE786457:VIF786457 VSA786457:VSB786457 WBW786457:WBX786457 WLS786457:WLT786457 WVO786457:WVP786457 G851993:H851993 JC851993:JD851993 SY851993:SZ851993 ACU851993:ACV851993 AMQ851993:AMR851993 AWM851993:AWN851993 BGI851993:BGJ851993 BQE851993:BQF851993 CAA851993:CAB851993 CJW851993:CJX851993 CTS851993:CTT851993 DDO851993:DDP851993 DNK851993:DNL851993 DXG851993:DXH851993 EHC851993:EHD851993 EQY851993:EQZ851993 FAU851993:FAV851993 FKQ851993:FKR851993 FUM851993:FUN851993 GEI851993:GEJ851993 GOE851993:GOF851993 GYA851993:GYB851993 HHW851993:HHX851993 HRS851993:HRT851993 IBO851993:IBP851993 ILK851993:ILL851993 IVG851993:IVH851993 JFC851993:JFD851993 JOY851993:JOZ851993 JYU851993:JYV851993 KIQ851993:KIR851993 KSM851993:KSN851993 LCI851993:LCJ851993 LME851993:LMF851993 LWA851993:LWB851993 MFW851993:MFX851993 MPS851993:MPT851993 MZO851993:MZP851993 NJK851993:NJL851993 NTG851993:NTH851993 ODC851993:ODD851993 OMY851993:OMZ851993 OWU851993:OWV851993 PGQ851993:PGR851993 PQM851993:PQN851993 QAI851993:QAJ851993 QKE851993:QKF851993 QUA851993:QUB851993 RDW851993:RDX851993 RNS851993:RNT851993 RXO851993:RXP851993 SHK851993:SHL851993 SRG851993:SRH851993 TBC851993:TBD851993 TKY851993:TKZ851993 TUU851993:TUV851993 UEQ851993:UER851993 UOM851993:UON851993 UYI851993:UYJ851993 VIE851993:VIF851993 VSA851993:VSB851993 WBW851993:WBX851993 WLS851993:WLT851993 WVO851993:WVP851993 G917529:H917529 JC917529:JD917529 SY917529:SZ917529 ACU917529:ACV917529 AMQ917529:AMR917529 AWM917529:AWN917529 BGI917529:BGJ917529 BQE917529:BQF917529 CAA917529:CAB917529 CJW917529:CJX917529 CTS917529:CTT917529 DDO917529:DDP917529 DNK917529:DNL917529 DXG917529:DXH917529 EHC917529:EHD917529 EQY917529:EQZ917529 FAU917529:FAV917529 FKQ917529:FKR917529 FUM917529:FUN917529 GEI917529:GEJ917529 GOE917529:GOF917529 GYA917529:GYB917529 HHW917529:HHX917529 HRS917529:HRT917529 IBO917529:IBP917529 ILK917529:ILL917529 IVG917529:IVH917529 JFC917529:JFD917529 JOY917529:JOZ917529 JYU917529:JYV917529 KIQ917529:KIR917529 KSM917529:KSN917529 LCI917529:LCJ917529 LME917529:LMF917529 LWA917529:LWB917529 MFW917529:MFX917529 MPS917529:MPT917529 MZO917529:MZP917529 NJK917529:NJL917529 NTG917529:NTH917529 ODC917529:ODD917529 OMY917529:OMZ917529 OWU917529:OWV917529 PGQ917529:PGR917529 PQM917529:PQN917529 QAI917529:QAJ917529 QKE917529:QKF917529 QUA917529:QUB917529 RDW917529:RDX917529 RNS917529:RNT917529 RXO917529:RXP917529 SHK917529:SHL917529 SRG917529:SRH917529 TBC917529:TBD917529 TKY917529:TKZ917529 TUU917529:TUV917529 UEQ917529:UER917529 UOM917529:UON917529 UYI917529:UYJ917529 VIE917529:VIF917529 VSA917529:VSB917529 WBW917529:WBX917529 WLS917529:WLT917529 WVO917529:WVP917529 G983065:H983065 JC983065:JD983065 SY983065:SZ983065 ACU983065:ACV983065 AMQ983065:AMR983065 AWM983065:AWN983065 BGI983065:BGJ983065 BQE983065:BQF983065 CAA983065:CAB983065 CJW983065:CJX983065 CTS983065:CTT983065 DDO983065:DDP983065 DNK983065:DNL983065 DXG983065:DXH983065 EHC983065:EHD983065 EQY983065:EQZ983065 FAU983065:FAV983065 FKQ983065:FKR983065 FUM983065:FUN983065 GEI983065:GEJ983065 GOE983065:GOF983065 GYA983065:GYB983065 HHW983065:HHX983065 HRS983065:HRT983065 IBO983065:IBP983065 ILK983065:ILL983065 IVG983065:IVH983065 JFC983065:JFD983065 JOY983065:JOZ983065 JYU983065:JYV983065 KIQ983065:KIR983065 KSM983065:KSN983065 LCI983065:LCJ983065 LME983065:LMF983065 LWA983065:LWB983065 MFW983065:MFX983065 MPS983065:MPT983065 MZO983065:MZP983065 NJK983065:NJL983065 NTG983065:NTH983065 ODC983065:ODD983065 OMY983065:OMZ983065 OWU983065:OWV983065 PGQ983065:PGR983065 PQM983065:PQN983065 QAI983065:QAJ983065 QKE983065:QKF983065 QUA983065:QUB983065 RDW983065:RDX983065 RNS983065:RNT983065 RXO983065:RXP983065 SHK983065:SHL983065 SRG983065:SRH983065 TBC983065:TBD983065 TKY983065:TKZ983065 TUU983065:TUV983065 UEQ983065:UER983065 UOM983065:UON983065 UYI983065:UYJ983065 VIE983065:VIF983065 VSA983065:VSB983065 WBW983065:WBX983065 WLS983065:WLT983065 WVO983065:WVP983065 G28:H28 JC28:JD28 SY28:SZ28 ACU28:ACV28 AMQ28:AMR28 AWM28:AWN28 BGI28:BGJ28 BQE28:BQF28 CAA28:CAB28 CJW28:CJX28 CTS28:CTT28 DDO28:DDP28 DNK28:DNL28 DXG28:DXH28 EHC28:EHD28 EQY28:EQZ28 FAU28:FAV28 FKQ28:FKR28 FUM28:FUN28 GEI28:GEJ28 GOE28:GOF28 GYA28:GYB28 HHW28:HHX28 HRS28:HRT28 IBO28:IBP28 ILK28:ILL28 IVG28:IVH28 JFC28:JFD28 JOY28:JOZ28 JYU28:JYV28 KIQ28:KIR28 KSM28:KSN28 LCI28:LCJ28 LME28:LMF28 LWA28:LWB28 MFW28:MFX28 MPS28:MPT28 MZO28:MZP28 NJK28:NJL28 NTG28:NTH28 ODC28:ODD28 OMY28:OMZ28 OWU28:OWV28 PGQ28:PGR28 PQM28:PQN28 QAI28:QAJ28 QKE28:QKF28 QUA28:QUB28 RDW28:RDX28 RNS28:RNT28 RXO28:RXP28 SHK28:SHL28 SRG28:SRH28 TBC28:TBD28 TKY28:TKZ28 TUU28:TUV28 UEQ28:UER28 UOM28:UON28 UYI28:UYJ28 VIE28:VIF28 VSA28:VSB28 WBW28:WBX28 WLS28:WLT28 WVO28:WVP28 G65564:H65564 JC65564:JD65564 SY65564:SZ65564 ACU65564:ACV65564 AMQ65564:AMR65564 AWM65564:AWN65564 BGI65564:BGJ65564 BQE65564:BQF65564 CAA65564:CAB65564 CJW65564:CJX65564 CTS65564:CTT65564 DDO65564:DDP65564 DNK65564:DNL65564 DXG65564:DXH65564 EHC65564:EHD65564 EQY65564:EQZ65564 FAU65564:FAV65564 FKQ65564:FKR65564 FUM65564:FUN65564 GEI65564:GEJ65564 GOE65564:GOF65564 GYA65564:GYB65564 HHW65564:HHX65564 HRS65564:HRT65564 IBO65564:IBP65564 ILK65564:ILL65564 IVG65564:IVH65564 JFC65564:JFD65564 JOY65564:JOZ65564 JYU65564:JYV65564 KIQ65564:KIR65564 KSM65564:KSN65564 LCI65564:LCJ65564 LME65564:LMF65564 LWA65564:LWB65564 MFW65564:MFX65564 MPS65564:MPT65564 MZO65564:MZP65564 NJK65564:NJL65564 NTG65564:NTH65564 ODC65564:ODD65564 OMY65564:OMZ65564 OWU65564:OWV65564 PGQ65564:PGR65564 PQM65564:PQN65564 QAI65564:QAJ65564 QKE65564:QKF65564 QUA65564:QUB65564 RDW65564:RDX65564 RNS65564:RNT65564 RXO65564:RXP65564 SHK65564:SHL65564 SRG65564:SRH65564 TBC65564:TBD65564 TKY65564:TKZ65564 TUU65564:TUV65564 UEQ65564:UER65564 UOM65564:UON65564 UYI65564:UYJ65564 VIE65564:VIF65564 VSA65564:VSB65564 WBW65564:WBX65564 WLS65564:WLT65564 WVO65564:WVP65564 G131100:H131100 JC131100:JD131100 SY131100:SZ131100 ACU131100:ACV131100 AMQ131100:AMR131100 AWM131100:AWN131100 BGI131100:BGJ131100 BQE131100:BQF131100 CAA131100:CAB131100 CJW131100:CJX131100 CTS131100:CTT131100 DDO131100:DDP131100 DNK131100:DNL131100 DXG131100:DXH131100 EHC131100:EHD131100 EQY131100:EQZ131100 FAU131100:FAV131100 FKQ131100:FKR131100 FUM131100:FUN131100 GEI131100:GEJ131100 GOE131100:GOF131100 GYA131100:GYB131100 HHW131100:HHX131100 HRS131100:HRT131100 IBO131100:IBP131100 ILK131100:ILL131100 IVG131100:IVH131100 JFC131100:JFD131100 JOY131100:JOZ131100 JYU131100:JYV131100 KIQ131100:KIR131100 KSM131100:KSN131100 LCI131100:LCJ131100 LME131100:LMF131100 LWA131100:LWB131100 MFW131100:MFX131100 MPS131100:MPT131100 MZO131100:MZP131100 NJK131100:NJL131100 NTG131100:NTH131100 ODC131100:ODD131100 OMY131100:OMZ131100 OWU131100:OWV131100 PGQ131100:PGR131100 PQM131100:PQN131100 QAI131100:QAJ131100 QKE131100:QKF131100 QUA131100:QUB131100 RDW131100:RDX131100 RNS131100:RNT131100 RXO131100:RXP131100 SHK131100:SHL131100 SRG131100:SRH131100 TBC131100:TBD131100 TKY131100:TKZ131100 TUU131100:TUV131100 UEQ131100:UER131100 UOM131100:UON131100 UYI131100:UYJ131100 VIE131100:VIF131100 VSA131100:VSB131100 WBW131100:WBX131100 WLS131100:WLT131100 WVO131100:WVP131100 G196636:H196636 JC196636:JD196636 SY196636:SZ196636 ACU196636:ACV196636 AMQ196636:AMR196636 AWM196636:AWN196636 BGI196636:BGJ196636 BQE196636:BQF196636 CAA196636:CAB196636 CJW196636:CJX196636 CTS196636:CTT196636 DDO196636:DDP196636 DNK196636:DNL196636 DXG196636:DXH196636 EHC196636:EHD196636 EQY196636:EQZ196636 FAU196636:FAV196636 FKQ196636:FKR196636 FUM196636:FUN196636 GEI196636:GEJ196636 GOE196636:GOF196636 GYA196636:GYB196636 HHW196636:HHX196636 HRS196636:HRT196636 IBO196636:IBP196636 ILK196636:ILL196636 IVG196636:IVH196636 JFC196636:JFD196636 JOY196636:JOZ196636 JYU196636:JYV196636 KIQ196636:KIR196636 KSM196636:KSN196636 LCI196636:LCJ196636 LME196636:LMF196636 LWA196636:LWB196636 MFW196636:MFX196636 MPS196636:MPT196636 MZO196636:MZP196636 NJK196636:NJL196636 NTG196636:NTH196636 ODC196636:ODD196636 OMY196636:OMZ196636 OWU196636:OWV196636 PGQ196636:PGR196636 PQM196636:PQN196636 QAI196636:QAJ196636 QKE196636:QKF196636 QUA196636:QUB196636 RDW196636:RDX196636 RNS196636:RNT196636 RXO196636:RXP196636 SHK196636:SHL196636 SRG196636:SRH196636 TBC196636:TBD196636 TKY196636:TKZ196636 TUU196636:TUV196636 UEQ196636:UER196636 UOM196636:UON196636 UYI196636:UYJ196636 VIE196636:VIF196636 VSA196636:VSB196636 WBW196636:WBX196636 WLS196636:WLT196636 WVO196636:WVP196636 G262172:H262172 JC262172:JD262172 SY262172:SZ262172 ACU262172:ACV262172 AMQ262172:AMR262172 AWM262172:AWN262172 BGI262172:BGJ262172 BQE262172:BQF262172 CAA262172:CAB262172 CJW262172:CJX262172 CTS262172:CTT262172 DDO262172:DDP262172 DNK262172:DNL262172 DXG262172:DXH262172 EHC262172:EHD262172 EQY262172:EQZ262172 FAU262172:FAV262172 FKQ262172:FKR262172 FUM262172:FUN262172 GEI262172:GEJ262172 GOE262172:GOF262172 GYA262172:GYB262172 HHW262172:HHX262172 HRS262172:HRT262172 IBO262172:IBP262172 ILK262172:ILL262172 IVG262172:IVH262172 JFC262172:JFD262172 JOY262172:JOZ262172 JYU262172:JYV262172 KIQ262172:KIR262172 KSM262172:KSN262172 LCI262172:LCJ262172 LME262172:LMF262172 LWA262172:LWB262172 MFW262172:MFX262172 MPS262172:MPT262172 MZO262172:MZP262172 NJK262172:NJL262172 NTG262172:NTH262172 ODC262172:ODD262172 OMY262172:OMZ262172 OWU262172:OWV262172 PGQ262172:PGR262172 PQM262172:PQN262172 QAI262172:QAJ262172 QKE262172:QKF262172 QUA262172:QUB262172 RDW262172:RDX262172 RNS262172:RNT262172 RXO262172:RXP262172 SHK262172:SHL262172 SRG262172:SRH262172 TBC262172:TBD262172 TKY262172:TKZ262172 TUU262172:TUV262172 UEQ262172:UER262172 UOM262172:UON262172 UYI262172:UYJ262172 VIE262172:VIF262172 VSA262172:VSB262172 WBW262172:WBX262172 WLS262172:WLT262172 WVO262172:WVP262172 G327708:H327708 JC327708:JD327708 SY327708:SZ327708 ACU327708:ACV327708 AMQ327708:AMR327708 AWM327708:AWN327708 BGI327708:BGJ327708 BQE327708:BQF327708 CAA327708:CAB327708 CJW327708:CJX327708 CTS327708:CTT327708 DDO327708:DDP327708 DNK327708:DNL327708 DXG327708:DXH327708 EHC327708:EHD327708 EQY327708:EQZ327708 FAU327708:FAV327708 FKQ327708:FKR327708 FUM327708:FUN327708 GEI327708:GEJ327708 GOE327708:GOF327708 GYA327708:GYB327708 HHW327708:HHX327708 HRS327708:HRT327708 IBO327708:IBP327708 ILK327708:ILL327708 IVG327708:IVH327708 JFC327708:JFD327708 JOY327708:JOZ327708 JYU327708:JYV327708 KIQ327708:KIR327708 KSM327708:KSN327708 LCI327708:LCJ327708 LME327708:LMF327708 LWA327708:LWB327708 MFW327708:MFX327708 MPS327708:MPT327708 MZO327708:MZP327708 NJK327708:NJL327708 NTG327708:NTH327708 ODC327708:ODD327708 OMY327708:OMZ327708 OWU327708:OWV327708 PGQ327708:PGR327708 PQM327708:PQN327708 QAI327708:QAJ327708 QKE327708:QKF327708 QUA327708:QUB327708 RDW327708:RDX327708 RNS327708:RNT327708 RXO327708:RXP327708 SHK327708:SHL327708 SRG327708:SRH327708 TBC327708:TBD327708 TKY327708:TKZ327708 TUU327708:TUV327708 UEQ327708:UER327708 UOM327708:UON327708 UYI327708:UYJ327708 VIE327708:VIF327708 VSA327708:VSB327708 WBW327708:WBX327708 WLS327708:WLT327708 WVO327708:WVP327708 G393244:H393244 JC393244:JD393244 SY393244:SZ393244 ACU393244:ACV393244 AMQ393244:AMR393244 AWM393244:AWN393244 BGI393244:BGJ393244 BQE393244:BQF393244 CAA393244:CAB393244 CJW393244:CJX393244 CTS393244:CTT393244 DDO393244:DDP393244 DNK393244:DNL393244 DXG393244:DXH393244 EHC393244:EHD393244 EQY393244:EQZ393244 FAU393244:FAV393244 FKQ393244:FKR393244 FUM393244:FUN393244 GEI393244:GEJ393244 GOE393244:GOF393244 GYA393244:GYB393244 HHW393244:HHX393244 HRS393244:HRT393244 IBO393244:IBP393244 ILK393244:ILL393244 IVG393244:IVH393244 JFC393244:JFD393244 JOY393244:JOZ393244 JYU393244:JYV393244 KIQ393244:KIR393244 KSM393244:KSN393244 LCI393244:LCJ393244 LME393244:LMF393244 LWA393244:LWB393244 MFW393244:MFX393244 MPS393244:MPT393244 MZO393244:MZP393244 NJK393244:NJL393244 NTG393244:NTH393244 ODC393244:ODD393244 OMY393244:OMZ393244 OWU393244:OWV393244 PGQ393244:PGR393244 PQM393244:PQN393244 QAI393244:QAJ393244 QKE393244:QKF393244 QUA393244:QUB393244 RDW393244:RDX393244 RNS393244:RNT393244 RXO393244:RXP393244 SHK393244:SHL393244 SRG393244:SRH393244 TBC393244:TBD393244 TKY393244:TKZ393244 TUU393244:TUV393244 UEQ393244:UER393244 UOM393244:UON393244 UYI393244:UYJ393244 VIE393244:VIF393244 VSA393244:VSB393244 WBW393244:WBX393244 WLS393244:WLT393244 WVO393244:WVP393244 G458780:H458780 JC458780:JD458780 SY458780:SZ458780 ACU458780:ACV458780 AMQ458780:AMR458780 AWM458780:AWN458780 BGI458780:BGJ458780 BQE458780:BQF458780 CAA458780:CAB458780 CJW458780:CJX458780 CTS458780:CTT458780 DDO458780:DDP458780 DNK458780:DNL458780 DXG458780:DXH458780 EHC458780:EHD458780 EQY458780:EQZ458780 FAU458780:FAV458780 FKQ458780:FKR458780 FUM458780:FUN458780 GEI458780:GEJ458780 GOE458780:GOF458780 GYA458780:GYB458780 HHW458780:HHX458780 HRS458780:HRT458780 IBO458780:IBP458780 ILK458780:ILL458780 IVG458780:IVH458780 JFC458780:JFD458780 JOY458780:JOZ458780 JYU458780:JYV458780 KIQ458780:KIR458780 KSM458780:KSN458780 LCI458780:LCJ458780 LME458780:LMF458780 LWA458780:LWB458780 MFW458780:MFX458780 MPS458780:MPT458780 MZO458780:MZP458780 NJK458780:NJL458780 NTG458780:NTH458780 ODC458780:ODD458780 OMY458780:OMZ458780 OWU458780:OWV458780 PGQ458780:PGR458780 PQM458780:PQN458780 QAI458780:QAJ458780 QKE458780:QKF458780 QUA458780:QUB458780 RDW458780:RDX458780 RNS458780:RNT458780 RXO458780:RXP458780 SHK458780:SHL458780 SRG458780:SRH458780 TBC458780:TBD458780 TKY458780:TKZ458780 TUU458780:TUV458780 UEQ458780:UER458780 UOM458780:UON458780 UYI458780:UYJ458780 VIE458780:VIF458780 VSA458780:VSB458780 WBW458780:WBX458780 WLS458780:WLT458780 WVO458780:WVP458780 G524316:H524316 JC524316:JD524316 SY524316:SZ524316 ACU524316:ACV524316 AMQ524316:AMR524316 AWM524316:AWN524316 BGI524316:BGJ524316 BQE524316:BQF524316 CAA524316:CAB524316 CJW524316:CJX524316 CTS524316:CTT524316 DDO524316:DDP524316 DNK524316:DNL524316 DXG524316:DXH524316 EHC524316:EHD524316 EQY524316:EQZ524316 FAU524316:FAV524316 FKQ524316:FKR524316 FUM524316:FUN524316 GEI524316:GEJ524316 GOE524316:GOF524316 GYA524316:GYB524316 HHW524316:HHX524316 HRS524316:HRT524316 IBO524316:IBP524316 ILK524316:ILL524316 IVG524316:IVH524316 JFC524316:JFD524316 JOY524316:JOZ524316 JYU524316:JYV524316 KIQ524316:KIR524316 KSM524316:KSN524316 LCI524316:LCJ524316 LME524316:LMF524316 LWA524316:LWB524316 MFW524316:MFX524316 MPS524316:MPT524316 MZO524316:MZP524316 NJK524316:NJL524316 NTG524316:NTH524316 ODC524316:ODD524316 OMY524316:OMZ524316 OWU524316:OWV524316 PGQ524316:PGR524316 PQM524316:PQN524316 QAI524316:QAJ524316 QKE524316:QKF524316 QUA524316:QUB524316 RDW524316:RDX524316 RNS524316:RNT524316 RXO524316:RXP524316 SHK524316:SHL524316 SRG524316:SRH524316 TBC524316:TBD524316 TKY524316:TKZ524316 TUU524316:TUV524316 UEQ524316:UER524316 UOM524316:UON524316 UYI524316:UYJ524316 VIE524316:VIF524316 VSA524316:VSB524316 WBW524316:WBX524316 WLS524316:WLT524316 WVO524316:WVP524316 G589852:H589852 JC589852:JD589852 SY589852:SZ589852 ACU589852:ACV589852 AMQ589852:AMR589852 AWM589852:AWN589852 BGI589852:BGJ589852 BQE589852:BQF589852 CAA589852:CAB589852 CJW589852:CJX589852 CTS589852:CTT589852 DDO589852:DDP589852 DNK589852:DNL589852 DXG589852:DXH589852 EHC589852:EHD589852 EQY589852:EQZ589852 FAU589852:FAV589852 FKQ589852:FKR589852 FUM589852:FUN589852 GEI589852:GEJ589852 GOE589852:GOF589852 GYA589852:GYB589852 HHW589852:HHX589852 HRS589852:HRT589852 IBO589852:IBP589852 ILK589852:ILL589852 IVG589852:IVH589852 JFC589852:JFD589852 JOY589852:JOZ589852 JYU589852:JYV589852 KIQ589852:KIR589852 KSM589852:KSN589852 LCI589852:LCJ589852 LME589852:LMF589852 LWA589852:LWB589852 MFW589852:MFX589852 MPS589852:MPT589852 MZO589852:MZP589852 NJK589852:NJL589852 NTG589852:NTH589852 ODC589852:ODD589852 OMY589852:OMZ589852 OWU589852:OWV589852 PGQ589852:PGR589852 PQM589852:PQN589852 QAI589852:QAJ589852 QKE589852:QKF589852 QUA589852:QUB589852 RDW589852:RDX589852 RNS589852:RNT589852 RXO589852:RXP589852 SHK589852:SHL589852 SRG589852:SRH589852 TBC589852:TBD589852 TKY589852:TKZ589852 TUU589852:TUV589852 UEQ589852:UER589852 UOM589852:UON589852 UYI589852:UYJ589852 VIE589852:VIF589852 VSA589852:VSB589852 WBW589852:WBX589852 WLS589852:WLT589852 WVO589852:WVP589852 G655388:H655388 JC655388:JD655388 SY655388:SZ655388 ACU655388:ACV655388 AMQ655388:AMR655388 AWM655388:AWN655388 BGI655388:BGJ655388 BQE655388:BQF655388 CAA655388:CAB655388 CJW655388:CJX655388 CTS655388:CTT655388 DDO655388:DDP655388 DNK655388:DNL655388 DXG655388:DXH655388 EHC655388:EHD655388 EQY655388:EQZ655388 FAU655388:FAV655388 FKQ655388:FKR655388 FUM655388:FUN655388 GEI655388:GEJ655388 GOE655388:GOF655388 GYA655388:GYB655388 HHW655388:HHX655388 HRS655388:HRT655388 IBO655388:IBP655388 ILK655388:ILL655388 IVG655388:IVH655388 JFC655388:JFD655388 JOY655388:JOZ655388 JYU655388:JYV655388 KIQ655388:KIR655388 KSM655388:KSN655388 LCI655388:LCJ655388 LME655388:LMF655388 LWA655388:LWB655388 MFW655388:MFX655388 MPS655388:MPT655388 MZO655388:MZP655388 NJK655388:NJL655388 NTG655388:NTH655388 ODC655388:ODD655388 OMY655388:OMZ655388 OWU655388:OWV655388 PGQ655388:PGR655388 PQM655388:PQN655388 QAI655388:QAJ655388 QKE655388:QKF655388 QUA655388:QUB655388 RDW655388:RDX655388 RNS655388:RNT655388 RXO655388:RXP655388 SHK655388:SHL655388 SRG655388:SRH655388 TBC655388:TBD655388 TKY655388:TKZ655388 TUU655388:TUV655388 UEQ655388:UER655388 UOM655388:UON655388 UYI655388:UYJ655388 VIE655388:VIF655388 VSA655388:VSB655388 WBW655388:WBX655388 WLS655388:WLT655388 WVO655388:WVP655388 G720924:H720924 JC720924:JD720924 SY720924:SZ720924 ACU720924:ACV720924 AMQ720924:AMR720924 AWM720924:AWN720924 BGI720924:BGJ720924 BQE720924:BQF720924 CAA720924:CAB720924 CJW720924:CJX720924 CTS720924:CTT720924 DDO720924:DDP720924 DNK720924:DNL720924 DXG720924:DXH720924 EHC720924:EHD720924 EQY720924:EQZ720924 FAU720924:FAV720924 FKQ720924:FKR720924 FUM720924:FUN720924 GEI720924:GEJ720924 GOE720924:GOF720924 GYA720924:GYB720924 HHW720924:HHX720924 HRS720924:HRT720924 IBO720924:IBP720924 ILK720924:ILL720924 IVG720924:IVH720924 JFC720924:JFD720924 JOY720924:JOZ720924 JYU720924:JYV720924 KIQ720924:KIR720924 KSM720924:KSN720924 LCI720924:LCJ720924 LME720924:LMF720924 LWA720924:LWB720924 MFW720924:MFX720924 MPS720924:MPT720924 MZO720924:MZP720924 NJK720924:NJL720924 NTG720924:NTH720924 ODC720924:ODD720924 OMY720924:OMZ720924 OWU720924:OWV720924 PGQ720924:PGR720924 PQM720924:PQN720924 QAI720924:QAJ720924 QKE720924:QKF720924 QUA720924:QUB720924 RDW720924:RDX720924 RNS720924:RNT720924 RXO720924:RXP720924 SHK720924:SHL720924 SRG720924:SRH720924 TBC720924:TBD720924 TKY720924:TKZ720924 TUU720924:TUV720924 UEQ720924:UER720924 UOM720924:UON720924 UYI720924:UYJ720924 VIE720924:VIF720924 VSA720924:VSB720924 WBW720924:WBX720924 WLS720924:WLT720924 WVO720924:WVP720924 G786460:H786460 JC786460:JD786460 SY786460:SZ786460 ACU786460:ACV786460 AMQ786460:AMR786460 AWM786460:AWN786460 BGI786460:BGJ786460 BQE786460:BQF786460 CAA786460:CAB786460 CJW786460:CJX786460 CTS786460:CTT786460 DDO786460:DDP786460 DNK786460:DNL786460 DXG786460:DXH786460 EHC786460:EHD786460 EQY786460:EQZ786460 FAU786460:FAV786460 FKQ786460:FKR786460 FUM786460:FUN786460 GEI786460:GEJ786460 GOE786460:GOF786460 GYA786460:GYB786460 HHW786460:HHX786460 HRS786460:HRT786460 IBO786460:IBP786460 ILK786460:ILL786460 IVG786460:IVH786460 JFC786460:JFD786460 JOY786460:JOZ786460 JYU786460:JYV786460 KIQ786460:KIR786460 KSM786460:KSN786460 LCI786460:LCJ786460 LME786460:LMF786460 LWA786460:LWB786460 MFW786460:MFX786460 MPS786460:MPT786460 MZO786460:MZP786460 NJK786460:NJL786460 NTG786460:NTH786460 ODC786460:ODD786460 OMY786460:OMZ786460 OWU786460:OWV786460 PGQ786460:PGR786460 PQM786460:PQN786460 QAI786460:QAJ786460 QKE786460:QKF786460 QUA786460:QUB786460 RDW786460:RDX786460 RNS786460:RNT786460 RXO786460:RXP786460 SHK786460:SHL786460 SRG786460:SRH786460 TBC786460:TBD786460 TKY786460:TKZ786460 TUU786460:TUV786460 UEQ786460:UER786460 UOM786460:UON786460 UYI786460:UYJ786460 VIE786460:VIF786460 VSA786460:VSB786460 WBW786460:WBX786460 WLS786460:WLT786460 WVO786460:WVP786460 G851996:H851996 JC851996:JD851996 SY851996:SZ851996 ACU851996:ACV851996 AMQ851996:AMR851996 AWM851996:AWN851996 BGI851996:BGJ851996 BQE851996:BQF851996 CAA851996:CAB851996 CJW851996:CJX851996 CTS851996:CTT851996 DDO851996:DDP851996 DNK851996:DNL851996 DXG851996:DXH851996 EHC851996:EHD851996 EQY851996:EQZ851996 FAU851996:FAV851996 FKQ851996:FKR851996 FUM851996:FUN851996 GEI851996:GEJ851996 GOE851996:GOF851996 GYA851996:GYB851996 HHW851996:HHX851996 HRS851996:HRT851996 IBO851996:IBP851996 ILK851996:ILL851996 IVG851996:IVH851996 JFC851996:JFD851996 JOY851996:JOZ851996 JYU851996:JYV851996 KIQ851996:KIR851996 KSM851996:KSN851996 LCI851996:LCJ851996 LME851996:LMF851996 LWA851996:LWB851996 MFW851996:MFX851996 MPS851996:MPT851996 MZO851996:MZP851996 NJK851996:NJL851996 NTG851996:NTH851996 ODC851996:ODD851996 OMY851996:OMZ851996 OWU851996:OWV851996 PGQ851996:PGR851996 PQM851996:PQN851996 QAI851996:QAJ851996 QKE851996:QKF851996 QUA851996:QUB851996 RDW851996:RDX851996 RNS851996:RNT851996 RXO851996:RXP851996 SHK851996:SHL851996 SRG851996:SRH851996 TBC851996:TBD851996 TKY851996:TKZ851996 TUU851996:TUV851996 UEQ851996:UER851996 UOM851996:UON851996 UYI851996:UYJ851996 VIE851996:VIF851996 VSA851996:VSB851996 WBW851996:WBX851996 WLS851996:WLT851996 WVO851996:WVP851996 G917532:H917532 JC917532:JD917532 SY917532:SZ917532 ACU917532:ACV917532 AMQ917532:AMR917532 AWM917532:AWN917532 BGI917532:BGJ917532 BQE917532:BQF917532 CAA917532:CAB917532 CJW917532:CJX917532 CTS917532:CTT917532 DDO917532:DDP917532 DNK917532:DNL917532 DXG917532:DXH917532 EHC917532:EHD917532 EQY917532:EQZ917532 FAU917532:FAV917532 FKQ917532:FKR917532 FUM917532:FUN917532 GEI917532:GEJ917532 GOE917532:GOF917532 GYA917532:GYB917532 HHW917532:HHX917532 HRS917532:HRT917532 IBO917532:IBP917532 ILK917532:ILL917532 IVG917532:IVH917532 JFC917532:JFD917532 JOY917532:JOZ917532 JYU917532:JYV917532 KIQ917532:KIR917532 KSM917532:KSN917532 LCI917532:LCJ917532 LME917532:LMF917532 LWA917532:LWB917532 MFW917532:MFX917532 MPS917532:MPT917532 MZO917532:MZP917532 NJK917532:NJL917532 NTG917532:NTH917532 ODC917532:ODD917532 OMY917532:OMZ917532 OWU917532:OWV917532 PGQ917532:PGR917532 PQM917532:PQN917532 QAI917532:QAJ917532 QKE917532:QKF917532 QUA917532:QUB917532 RDW917532:RDX917532 RNS917532:RNT917532 RXO917532:RXP917532 SHK917532:SHL917532 SRG917532:SRH917532 TBC917532:TBD917532 TKY917532:TKZ917532 TUU917532:TUV917532 UEQ917532:UER917532 UOM917532:UON917532 UYI917532:UYJ917532 VIE917532:VIF917532 VSA917532:VSB917532 WBW917532:WBX917532 WLS917532:WLT917532 WVO917532:WVP917532 G983068:H983068 JC983068:JD983068 SY983068:SZ983068 ACU983068:ACV983068 AMQ983068:AMR983068 AWM983068:AWN983068 BGI983068:BGJ983068 BQE983068:BQF983068 CAA983068:CAB983068 CJW983068:CJX983068 CTS983068:CTT983068 DDO983068:DDP983068 DNK983068:DNL983068 DXG983068:DXH983068 EHC983068:EHD983068 EQY983068:EQZ983068 FAU983068:FAV983068 FKQ983068:FKR983068 FUM983068:FUN983068 GEI983068:GEJ983068 GOE983068:GOF983068 GYA983068:GYB983068 HHW983068:HHX983068 HRS983068:HRT983068 IBO983068:IBP983068 ILK983068:ILL983068 IVG983068:IVH983068 JFC983068:JFD983068 JOY983068:JOZ983068 JYU983068:JYV983068 KIQ983068:KIR983068 KSM983068:KSN983068 LCI983068:LCJ983068 LME983068:LMF983068 LWA983068:LWB983068 MFW983068:MFX983068 MPS983068:MPT983068 MZO983068:MZP983068 NJK983068:NJL983068 NTG983068:NTH983068 ODC983068:ODD983068 OMY983068:OMZ983068 OWU983068:OWV983068 PGQ983068:PGR983068 PQM983068:PQN983068 QAI983068:QAJ983068 QKE983068:QKF983068 QUA983068:QUB983068 RDW983068:RDX983068 RNS983068:RNT983068 RXO983068:RXP983068 SHK983068:SHL983068 SRG983068:SRH983068 TBC983068:TBD983068 TKY983068:TKZ983068 TUU983068:TUV983068 UEQ983068:UER983068 UOM983068:UON983068 UYI983068:UYJ983068 VIE983068:VIF983068 VSA983068:VSB983068 WBW983068:WBX983068 WLS983068:WLT983068 WVO983068:WVP983068">
      <formula1>-9.99999999999999E+22</formula1>
      <formula2>9.99999999999999E+23</formula2>
    </dataValidation>
    <dataValidation type="decimal" allowBlank="1" showInputMessage="1" showErrorMessage="1" sqref="G40:H40 JC40:JD40 SY40:SZ40 ACU40:ACV40 AMQ40:AMR40 AWM40:AWN40 BGI40:BGJ40 BQE40:BQF40 CAA40:CAB40 CJW40:CJX40 CTS40:CTT40 DDO40:DDP40 DNK40:DNL40 DXG40:DXH40 EHC40:EHD40 EQY40:EQZ40 FAU40:FAV40 FKQ40:FKR40 FUM40:FUN40 GEI40:GEJ40 GOE40:GOF40 GYA40:GYB40 HHW40:HHX40 HRS40:HRT40 IBO40:IBP40 ILK40:ILL40 IVG40:IVH40 JFC40:JFD40 JOY40:JOZ40 JYU40:JYV40 KIQ40:KIR40 KSM40:KSN40 LCI40:LCJ40 LME40:LMF40 LWA40:LWB40 MFW40:MFX40 MPS40:MPT40 MZO40:MZP40 NJK40:NJL40 NTG40:NTH40 ODC40:ODD40 OMY40:OMZ40 OWU40:OWV40 PGQ40:PGR40 PQM40:PQN40 QAI40:QAJ40 QKE40:QKF40 QUA40:QUB40 RDW40:RDX40 RNS40:RNT40 RXO40:RXP40 SHK40:SHL40 SRG40:SRH40 TBC40:TBD40 TKY40:TKZ40 TUU40:TUV40 UEQ40:UER40 UOM40:UON40 UYI40:UYJ40 VIE40:VIF40 VSA40:VSB40 WBW40:WBX40 WLS40:WLT40 WVO40:WVP40 G65576:H65576 JC65576:JD65576 SY65576:SZ65576 ACU65576:ACV65576 AMQ65576:AMR65576 AWM65576:AWN65576 BGI65576:BGJ65576 BQE65576:BQF65576 CAA65576:CAB65576 CJW65576:CJX65576 CTS65576:CTT65576 DDO65576:DDP65576 DNK65576:DNL65576 DXG65576:DXH65576 EHC65576:EHD65576 EQY65576:EQZ65576 FAU65576:FAV65576 FKQ65576:FKR65576 FUM65576:FUN65576 GEI65576:GEJ65576 GOE65576:GOF65576 GYA65576:GYB65576 HHW65576:HHX65576 HRS65576:HRT65576 IBO65576:IBP65576 ILK65576:ILL65576 IVG65576:IVH65576 JFC65576:JFD65576 JOY65576:JOZ65576 JYU65576:JYV65576 KIQ65576:KIR65576 KSM65576:KSN65576 LCI65576:LCJ65576 LME65576:LMF65576 LWA65576:LWB65576 MFW65576:MFX65576 MPS65576:MPT65576 MZO65576:MZP65576 NJK65576:NJL65576 NTG65576:NTH65576 ODC65576:ODD65576 OMY65576:OMZ65576 OWU65576:OWV65576 PGQ65576:PGR65576 PQM65576:PQN65576 QAI65576:QAJ65576 QKE65576:QKF65576 QUA65576:QUB65576 RDW65576:RDX65576 RNS65576:RNT65576 RXO65576:RXP65576 SHK65576:SHL65576 SRG65576:SRH65576 TBC65576:TBD65576 TKY65576:TKZ65576 TUU65576:TUV65576 UEQ65576:UER65576 UOM65576:UON65576 UYI65576:UYJ65576 VIE65576:VIF65576 VSA65576:VSB65576 WBW65576:WBX65576 WLS65576:WLT65576 WVO65576:WVP65576 G131112:H131112 JC131112:JD131112 SY131112:SZ131112 ACU131112:ACV131112 AMQ131112:AMR131112 AWM131112:AWN131112 BGI131112:BGJ131112 BQE131112:BQF131112 CAA131112:CAB131112 CJW131112:CJX131112 CTS131112:CTT131112 DDO131112:DDP131112 DNK131112:DNL131112 DXG131112:DXH131112 EHC131112:EHD131112 EQY131112:EQZ131112 FAU131112:FAV131112 FKQ131112:FKR131112 FUM131112:FUN131112 GEI131112:GEJ131112 GOE131112:GOF131112 GYA131112:GYB131112 HHW131112:HHX131112 HRS131112:HRT131112 IBO131112:IBP131112 ILK131112:ILL131112 IVG131112:IVH131112 JFC131112:JFD131112 JOY131112:JOZ131112 JYU131112:JYV131112 KIQ131112:KIR131112 KSM131112:KSN131112 LCI131112:LCJ131112 LME131112:LMF131112 LWA131112:LWB131112 MFW131112:MFX131112 MPS131112:MPT131112 MZO131112:MZP131112 NJK131112:NJL131112 NTG131112:NTH131112 ODC131112:ODD131112 OMY131112:OMZ131112 OWU131112:OWV131112 PGQ131112:PGR131112 PQM131112:PQN131112 QAI131112:QAJ131112 QKE131112:QKF131112 QUA131112:QUB131112 RDW131112:RDX131112 RNS131112:RNT131112 RXO131112:RXP131112 SHK131112:SHL131112 SRG131112:SRH131112 TBC131112:TBD131112 TKY131112:TKZ131112 TUU131112:TUV131112 UEQ131112:UER131112 UOM131112:UON131112 UYI131112:UYJ131112 VIE131112:VIF131112 VSA131112:VSB131112 WBW131112:WBX131112 WLS131112:WLT131112 WVO131112:WVP131112 G196648:H196648 JC196648:JD196648 SY196648:SZ196648 ACU196648:ACV196648 AMQ196648:AMR196648 AWM196648:AWN196648 BGI196648:BGJ196648 BQE196648:BQF196648 CAA196648:CAB196648 CJW196648:CJX196648 CTS196648:CTT196648 DDO196648:DDP196648 DNK196648:DNL196648 DXG196648:DXH196648 EHC196648:EHD196648 EQY196648:EQZ196648 FAU196648:FAV196648 FKQ196648:FKR196648 FUM196648:FUN196648 GEI196648:GEJ196648 GOE196648:GOF196648 GYA196648:GYB196648 HHW196648:HHX196648 HRS196648:HRT196648 IBO196648:IBP196648 ILK196648:ILL196648 IVG196648:IVH196648 JFC196648:JFD196648 JOY196648:JOZ196648 JYU196648:JYV196648 KIQ196648:KIR196648 KSM196648:KSN196648 LCI196648:LCJ196648 LME196648:LMF196648 LWA196648:LWB196648 MFW196648:MFX196648 MPS196648:MPT196648 MZO196648:MZP196648 NJK196648:NJL196648 NTG196648:NTH196648 ODC196648:ODD196648 OMY196648:OMZ196648 OWU196648:OWV196648 PGQ196648:PGR196648 PQM196648:PQN196648 QAI196648:QAJ196648 QKE196648:QKF196648 QUA196648:QUB196648 RDW196648:RDX196648 RNS196648:RNT196648 RXO196648:RXP196648 SHK196648:SHL196648 SRG196648:SRH196648 TBC196648:TBD196648 TKY196648:TKZ196648 TUU196648:TUV196648 UEQ196648:UER196648 UOM196648:UON196648 UYI196648:UYJ196648 VIE196648:VIF196648 VSA196648:VSB196648 WBW196648:WBX196648 WLS196648:WLT196648 WVO196648:WVP196648 G262184:H262184 JC262184:JD262184 SY262184:SZ262184 ACU262184:ACV262184 AMQ262184:AMR262184 AWM262184:AWN262184 BGI262184:BGJ262184 BQE262184:BQF262184 CAA262184:CAB262184 CJW262184:CJX262184 CTS262184:CTT262184 DDO262184:DDP262184 DNK262184:DNL262184 DXG262184:DXH262184 EHC262184:EHD262184 EQY262184:EQZ262184 FAU262184:FAV262184 FKQ262184:FKR262184 FUM262184:FUN262184 GEI262184:GEJ262184 GOE262184:GOF262184 GYA262184:GYB262184 HHW262184:HHX262184 HRS262184:HRT262184 IBO262184:IBP262184 ILK262184:ILL262184 IVG262184:IVH262184 JFC262184:JFD262184 JOY262184:JOZ262184 JYU262184:JYV262184 KIQ262184:KIR262184 KSM262184:KSN262184 LCI262184:LCJ262184 LME262184:LMF262184 LWA262184:LWB262184 MFW262184:MFX262184 MPS262184:MPT262184 MZO262184:MZP262184 NJK262184:NJL262184 NTG262184:NTH262184 ODC262184:ODD262184 OMY262184:OMZ262184 OWU262184:OWV262184 PGQ262184:PGR262184 PQM262184:PQN262184 QAI262184:QAJ262184 QKE262184:QKF262184 QUA262184:QUB262184 RDW262184:RDX262184 RNS262184:RNT262184 RXO262184:RXP262184 SHK262184:SHL262184 SRG262184:SRH262184 TBC262184:TBD262184 TKY262184:TKZ262184 TUU262184:TUV262184 UEQ262184:UER262184 UOM262184:UON262184 UYI262184:UYJ262184 VIE262184:VIF262184 VSA262184:VSB262184 WBW262184:WBX262184 WLS262184:WLT262184 WVO262184:WVP262184 G327720:H327720 JC327720:JD327720 SY327720:SZ327720 ACU327720:ACV327720 AMQ327720:AMR327720 AWM327720:AWN327720 BGI327720:BGJ327720 BQE327720:BQF327720 CAA327720:CAB327720 CJW327720:CJX327720 CTS327720:CTT327720 DDO327720:DDP327720 DNK327720:DNL327720 DXG327720:DXH327720 EHC327720:EHD327720 EQY327720:EQZ327720 FAU327720:FAV327720 FKQ327720:FKR327720 FUM327720:FUN327720 GEI327720:GEJ327720 GOE327720:GOF327720 GYA327720:GYB327720 HHW327720:HHX327720 HRS327720:HRT327720 IBO327720:IBP327720 ILK327720:ILL327720 IVG327720:IVH327720 JFC327720:JFD327720 JOY327720:JOZ327720 JYU327720:JYV327720 KIQ327720:KIR327720 KSM327720:KSN327720 LCI327720:LCJ327720 LME327720:LMF327720 LWA327720:LWB327720 MFW327720:MFX327720 MPS327720:MPT327720 MZO327720:MZP327720 NJK327720:NJL327720 NTG327720:NTH327720 ODC327720:ODD327720 OMY327720:OMZ327720 OWU327720:OWV327720 PGQ327720:PGR327720 PQM327720:PQN327720 QAI327720:QAJ327720 QKE327720:QKF327720 QUA327720:QUB327720 RDW327720:RDX327720 RNS327720:RNT327720 RXO327720:RXP327720 SHK327720:SHL327720 SRG327720:SRH327720 TBC327720:TBD327720 TKY327720:TKZ327720 TUU327720:TUV327720 UEQ327720:UER327720 UOM327720:UON327720 UYI327720:UYJ327720 VIE327720:VIF327720 VSA327720:VSB327720 WBW327720:WBX327720 WLS327720:WLT327720 WVO327720:WVP327720 G393256:H393256 JC393256:JD393256 SY393256:SZ393256 ACU393256:ACV393256 AMQ393256:AMR393256 AWM393256:AWN393256 BGI393256:BGJ393256 BQE393256:BQF393256 CAA393256:CAB393256 CJW393256:CJX393256 CTS393256:CTT393256 DDO393256:DDP393256 DNK393256:DNL393256 DXG393256:DXH393256 EHC393256:EHD393256 EQY393256:EQZ393256 FAU393256:FAV393256 FKQ393256:FKR393256 FUM393256:FUN393256 GEI393256:GEJ393256 GOE393256:GOF393256 GYA393256:GYB393256 HHW393256:HHX393256 HRS393256:HRT393256 IBO393256:IBP393256 ILK393256:ILL393256 IVG393256:IVH393256 JFC393256:JFD393256 JOY393256:JOZ393256 JYU393256:JYV393256 KIQ393256:KIR393256 KSM393256:KSN393256 LCI393256:LCJ393256 LME393256:LMF393256 LWA393256:LWB393256 MFW393256:MFX393256 MPS393256:MPT393256 MZO393256:MZP393256 NJK393256:NJL393256 NTG393256:NTH393256 ODC393256:ODD393256 OMY393256:OMZ393256 OWU393256:OWV393256 PGQ393256:PGR393256 PQM393256:PQN393256 QAI393256:QAJ393256 QKE393256:QKF393256 QUA393256:QUB393256 RDW393256:RDX393256 RNS393256:RNT393256 RXO393256:RXP393256 SHK393256:SHL393256 SRG393256:SRH393256 TBC393256:TBD393256 TKY393256:TKZ393256 TUU393256:TUV393256 UEQ393256:UER393256 UOM393256:UON393256 UYI393256:UYJ393256 VIE393256:VIF393256 VSA393256:VSB393256 WBW393256:WBX393256 WLS393256:WLT393256 WVO393256:WVP393256 G458792:H458792 JC458792:JD458792 SY458792:SZ458792 ACU458792:ACV458792 AMQ458792:AMR458792 AWM458792:AWN458792 BGI458792:BGJ458792 BQE458792:BQF458792 CAA458792:CAB458792 CJW458792:CJX458792 CTS458792:CTT458792 DDO458792:DDP458792 DNK458792:DNL458792 DXG458792:DXH458792 EHC458792:EHD458792 EQY458792:EQZ458792 FAU458792:FAV458792 FKQ458792:FKR458792 FUM458792:FUN458792 GEI458792:GEJ458792 GOE458792:GOF458792 GYA458792:GYB458792 HHW458792:HHX458792 HRS458792:HRT458792 IBO458792:IBP458792 ILK458792:ILL458792 IVG458792:IVH458792 JFC458792:JFD458792 JOY458792:JOZ458792 JYU458792:JYV458792 KIQ458792:KIR458792 KSM458792:KSN458792 LCI458792:LCJ458792 LME458792:LMF458792 LWA458792:LWB458792 MFW458792:MFX458792 MPS458792:MPT458792 MZO458792:MZP458792 NJK458792:NJL458792 NTG458792:NTH458792 ODC458792:ODD458792 OMY458792:OMZ458792 OWU458792:OWV458792 PGQ458792:PGR458792 PQM458792:PQN458792 QAI458792:QAJ458792 QKE458792:QKF458792 QUA458792:QUB458792 RDW458792:RDX458792 RNS458792:RNT458792 RXO458792:RXP458792 SHK458792:SHL458792 SRG458792:SRH458792 TBC458792:TBD458792 TKY458792:TKZ458792 TUU458792:TUV458792 UEQ458792:UER458792 UOM458792:UON458792 UYI458792:UYJ458792 VIE458792:VIF458792 VSA458792:VSB458792 WBW458792:WBX458792 WLS458792:WLT458792 WVO458792:WVP458792 G524328:H524328 JC524328:JD524328 SY524328:SZ524328 ACU524328:ACV524328 AMQ524328:AMR524328 AWM524328:AWN524328 BGI524328:BGJ524328 BQE524328:BQF524328 CAA524328:CAB524328 CJW524328:CJX524328 CTS524328:CTT524328 DDO524328:DDP524328 DNK524328:DNL524328 DXG524328:DXH524328 EHC524328:EHD524328 EQY524328:EQZ524328 FAU524328:FAV524328 FKQ524328:FKR524328 FUM524328:FUN524328 GEI524328:GEJ524328 GOE524328:GOF524328 GYA524328:GYB524328 HHW524328:HHX524328 HRS524328:HRT524328 IBO524328:IBP524328 ILK524328:ILL524328 IVG524328:IVH524328 JFC524328:JFD524328 JOY524328:JOZ524328 JYU524328:JYV524328 KIQ524328:KIR524328 KSM524328:KSN524328 LCI524328:LCJ524328 LME524328:LMF524328 LWA524328:LWB524328 MFW524328:MFX524328 MPS524328:MPT524328 MZO524328:MZP524328 NJK524328:NJL524328 NTG524328:NTH524328 ODC524328:ODD524328 OMY524328:OMZ524328 OWU524328:OWV524328 PGQ524328:PGR524328 PQM524328:PQN524328 QAI524328:QAJ524328 QKE524328:QKF524328 QUA524328:QUB524328 RDW524328:RDX524328 RNS524328:RNT524328 RXO524328:RXP524328 SHK524328:SHL524328 SRG524328:SRH524328 TBC524328:TBD524328 TKY524328:TKZ524328 TUU524328:TUV524328 UEQ524328:UER524328 UOM524328:UON524328 UYI524328:UYJ524328 VIE524328:VIF524328 VSA524328:VSB524328 WBW524328:WBX524328 WLS524328:WLT524328 WVO524328:WVP524328 G589864:H589864 JC589864:JD589864 SY589864:SZ589864 ACU589864:ACV589864 AMQ589864:AMR589864 AWM589864:AWN589864 BGI589864:BGJ589864 BQE589864:BQF589864 CAA589864:CAB589864 CJW589864:CJX589864 CTS589864:CTT589864 DDO589864:DDP589864 DNK589864:DNL589864 DXG589864:DXH589864 EHC589864:EHD589864 EQY589864:EQZ589864 FAU589864:FAV589864 FKQ589864:FKR589864 FUM589864:FUN589864 GEI589864:GEJ589864 GOE589864:GOF589864 GYA589864:GYB589864 HHW589864:HHX589864 HRS589864:HRT589864 IBO589864:IBP589864 ILK589864:ILL589864 IVG589864:IVH589864 JFC589864:JFD589864 JOY589864:JOZ589864 JYU589864:JYV589864 KIQ589864:KIR589864 KSM589864:KSN589864 LCI589864:LCJ589864 LME589864:LMF589864 LWA589864:LWB589864 MFW589864:MFX589864 MPS589864:MPT589864 MZO589864:MZP589864 NJK589864:NJL589864 NTG589864:NTH589864 ODC589864:ODD589864 OMY589864:OMZ589864 OWU589864:OWV589864 PGQ589864:PGR589864 PQM589864:PQN589864 QAI589864:QAJ589864 QKE589864:QKF589864 QUA589864:QUB589864 RDW589864:RDX589864 RNS589864:RNT589864 RXO589864:RXP589864 SHK589864:SHL589864 SRG589864:SRH589864 TBC589864:TBD589864 TKY589864:TKZ589864 TUU589864:TUV589864 UEQ589864:UER589864 UOM589864:UON589864 UYI589864:UYJ589864 VIE589864:VIF589864 VSA589864:VSB589864 WBW589864:WBX589864 WLS589864:WLT589864 WVO589864:WVP589864 G655400:H655400 JC655400:JD655400 SY655400:SZ655400 ACU655400:ACV655400 AMQ655400:AMR655400 AWM655400:AWN655400 BGI655400:BGJ655400 BQE655400:BQF655400 CAA655400:CAB655400 CJW655400:CJX655400 CTS655400:CTT655400 DDO655400:DDP655400 DNK655400:DNL655400 DXG655400:DXH655400 EHC655400:EHD655400 EQY655400:EQZ655400 FAU655400:FAV655400 FKQ655400:FKR655400 FUM655400:FUN655400 GEI655400:GEJ655400 GOE655400:GOF655400 GYA655400:GYB655400 HHW655400:HHX655400 HRS655400:HRT655400 IBO655400:IBP655400 ILK655400:ILL655400 IVG655400:IVH655400 JFC655400:JFD655400 JOY655400:JOZ655400 JYU655400:JYV655400 KIQ655400:KIR655400 KSM655400:KSN655400 LCI655400:LCJ655400 LME655400:LMF655400 LWA655400:LWB655400 MFW655400:MFX655400 MPS655400:MPT655400 MZO655400:MZP655400 NJK655400:NJL655400 NTG655400:NTH655400 ODC655400:ODD655400 OMY655400:OMZ655400 OWU655400:OWV655400 PGQ655400:PGR655400 PQM655400:PQN655400 QAI655400:QAJ655400 QKE655400:QKF655400 QUA655400:QUB655400 RDW655400:RDX655400 RNS655400:RNT655400 RXO655400:RXP655400 SHK655400:SHL655400 SRG655400:SRH655400 TBC655400:TBD655400 TKY655400:TKZ655400 TUU655400:TUV655400 UEQ655400:UER655400 UOM655400:UON655400 UYI655400:UYJ655400 VIE655400:VIF655400 VSA655400:VSB655400 WBW655400:WBX655400 WLS655400:WLT655400 WVO655400:WVP655400 G720936:H720936 JC720936:JD720936 SY720936:SZ720936 ACU720936:ACV720936 AMQ720936:AMR720936 AWM720936:AWN720936 BGI720936:BGJ720936 BQE720936:BQF720936 CAA720936:CAB720936 CJW720936:CJX720936 CTS720936:CTT720936 DDO720936:DDP720936 DNK720936:DNL720936 DXG720936:DXH720936 EHC720936:EHD720936 EQY720936:EQZ720936 FAU720936:FAV720936 FKQ720936:FKR720936 FUM720936:FUN720936 GEI720936:GEJ720936 GOE720936:GOF720936 GYA720936:GYB720936 HHW720936:HHX720936 HRS720936:HRT720936 IBO720936:IBP720936 ILK720936:ILL720936 IVG720936:IVH720936 JFC720936:JFD720936 JOY720936:JOZ720936 JYU720936:JYV720936 KIQ720936:KIR720936 KSM720936:KSN720936 LCI720936:LCJ720936 LME720936:LMF720936 LWA720936:LWB720936 MFW720936:MFX720936 MPS720936:MPT720936 MZO720936:MZP720936 NJK720936:NJL720936 NTG720936:NTH720936 ODC720936:ODD720936 OMY720936:OMZ720936 OWU720936:OWV720936 PGQ720936:PGR720936 PQM720936:PQN720936 QAI720936:QAJ720936 QKE720936:QKF720936 QUA720936:QUB720936 RDW720936:RDX720936 RNS720936:RNT720936 RXO720936:RXP720936 SHK720936:SHL720936 SRG720936:SRH720936 TBC720936:TBD720936 TKY720936:TKZ720936 TUU720936:TUV720936 UEQ720936:UER720936 UOM720936:UON720936 UYI720936:UYJ720936 VIE720936:VIF720936 VSA720936:VSB720936 WBW720936:WBX720936 WLS720936:WLT720936 WVO720936:WVP720936 G786472:H786472 JC786472:JD786472 SY786472:SZ786472 ACU786472:ACV786472 AMQ786472:AMR786472 AWM786472:AWN786472 BGI786472:BGJ786472 BQE786472:BQF786472 CAA786472:CAB786472 CJW786472:CJX786472 CTS786472:CTT786472 DDO786472:DDP786472 DNK786472:DNL786472 DXG786472:DXH786472 EHC786472:EHD786472 EQY786472:EQZ786472 FAU786472:FAV786472 FKQ786472:FKR786472 FUM786472:FUN786472 GEI786472:GEJ786472 GOE786472:GOF786472 GYA786472:GYB786472 HHW786472:HHX786472 HRS786472:HRT786472 IBO786472:IBP786472 ILK786472:ILL786472 IVG786472:IVH786472 JFC786472:JFD786472 JOY786472:JOZ786472 JYU786472:JYV786472 KIQ786472:KIR786472 KSM786472:KSN786472 LCI786472:LCJ786472 LME786472:LMF786472 LWA786472:LWB786472 MFW786472:MFX786472 MPS786472:MPT786472 MZO786472:MZP786472 NJK786472:NJL786472 NTG786472:NTH786472 ODC786472:ODD786472 OMY786472:OMZ786472 OWU786472:OWV786472 PGQ786472:PGR786472 PQM786472:PQN786472 QAI786472:QAJ786472 QKE786472:QKF786472 QUA786472:QUB786472 RDW786472:RDX786472 RNS786472:RNT786472 RXO786472:RXP786472 SHK786472:SHL786472 SRG786472:SRH786472 TBC786472:TBD786472 TKY786472:TKZ786472 TUU786472:TUV786472 UEQ786472:UER786472 UOM786472:UON786472 UYI786472:UYJ786472 VIE786472:VIF786472 VSA786472:VSB786472 WBW786472:WBX786472 WLS786472:WLT786472 WVO786472:WVP786472 G852008:H852008 JC852008:JD852008 SY852008:SZ852008 ACU852008:ACV852008 AMQ852008:AMR852008 AWM852008:AWN852008 BGI852008:BGJ852008 BQE852008:BQF852008 CAA852008:CAB852008 CJW852008:CJX852008 CTS852008:CTT852008 DDO852008:DDP852008 DNK852008:DNL852008 DXG852008:DXH852008 EHC852008:EHD852008 EQY852008:EQZ852008 FAU852008:FAV852008 FKQ852008:FKR852008 FUM852008:FUN852008 GEI852008:GEJ852008 GOE852008:GOF852008 GYA852008:GYB852008 HHW852008:HHX852008 HRS852008:HRT852008 IBO852008:IBP852008 ILK852008:ILL852008 IVG852008:IVH852008 JFC852008:JFD852008 JOY852008:JOZ852008 JYU852008:JYV852008 KIQ852008:KIR852008 KSM852008:KSN852008 LCI852008:LCJ852008 LME852008:LMF852008 LWA852008:LWB852008 MFW852008:MFX852008 MPS852008:MPT852008 MZO852008:MZP852008 NJK852008:NJL852008 NTG852008:NTH852008 ODC852008:ODD852008 OMY852008:OMZ852008 OWU852008:OWV852008 PGQ852008:PGR852008 PQM852008:PQN852008 QAI852008:QAJ852008 QKE852008:QKF852008 QUA852008:QUB852008 RDW852008:RDX852008 RNS852008:RNT852008 RXO852008:RXP852008 SHK852008:SHL852008 SRG852008:SRH852008 TBC852008:TBD852008 TKY852008:TKZ852008 TUU852008:TUV852008 UEQ852008:UER852008 UOM852008:UON852008 UYI852008:UYJ852008 VIE852008:VIF852008 VSA852008:VSB852008 WBW852008:WBX852008 WLS852008:WLT852008 WVO852008:WVP852008 G917544:H917544 JC917544:JD917544 SY917544:SZ917544 ACU917544:ACV917544 AMQ917544:AMR917544 AWM917544:AWN917544 BGI917544:BGJ917544 BQE917544:BQF917544 CAA917544:CAB917544 CJW917544:CJX917544 CTS917544:CTT917544 DDO917544:DDP917544 DNK917544:DNL917544 DXG917544:DXH917544 EHC917544:EHD917544 EQY917544:EQZ917544 FAU917544:FAV917544 FKQ917544:FKR917544 FUM917544:FUN917544 GEI917544:GEJ917544 GOE917544:GOF917544 GYA917544:GYB917544 HHW917544:HHX917544 HRS917544:HRT917544 IBO917544:IBP917544 ILK917544:ILL917544 IVG917544:IVH917544 JFC917544:JFD917544 JOY917544:JOZ917544 JYU917544:JYV917544 KIQ917544:KIR917544 KSM917544:KSN917544 LCI917544:LCJ917544 LME917544:LMF917544 LWA917544:LWB917544 MFW917544:MFX917544 MPS917544:MPT917544 MZO917544:MZP917544 NJK917544:NJL917544 NTG917544:NTH917544 ODC917544:ODD917544 OMY917544:OMZ917544 OWU917544:OWV917544 PGQ917544:PGR917544 PQM917544:PQN917544 QAI917544:QAJ917544 QKE917544:QKF917544 QUA917544:QUB917544 RDW917544:RDX917544 RNS917544:RNT917544 RXO917544:RXP917544 SHK917544:SHL917544 SRG917544:SRH917544 TBC917544:TBD917544 TKY917544:TKZ917544 TUU917544:TUV917544 UEQ917544:UER917544 UOM917544:UON917544 UYI917544:UYJ917544 VIE917544:VIF917544 VSA917544:VSB917544 WBW917544:WBX917544 WLS917544:WLT917544 WVO917544:WVP917544 G983080:H983080 JC983080:JD983080 SY983080:SZ983080 ACU983080:ACV983080 AMQ983080:AMR983080 AWM983080:AWN983080 BGI983080:BGJ983080 BQE983080:BQF983080 CAA983080:CAB983080 CJW983080:CJX983080 CTS983080:CTT983080 DDO983080:DDP983080 DNK983080:DNL983080 DXG983080:DXH983080 EHC983080:EHD983080 EQY983080:EQZ983080 FAU983080:FAV983080 FKQ983080:FKR983080 FUM983080:FUN983080 GEI983080:GEJ983080 GOE983080:GOF983080 GYA983080:GYB983080 HHW983080:HHX983080 HRS983080:HRT983080 IBO983080:IBP983080 ILK983080:ILL983080 IVG983080:IVH983080 JFC983080:JFD983080 JOY983080:JOZ983080 JYU983080:JYV983080 KIQ983080:KIR983080 KSM983080:KSN983080 LCI983080:LCJ983080 LME983080:LMF983080 LWA983080:LWB983080 MFW983080:MFX983080 MPS983080:MPT983080 MZO983080:MZP983080 NJK983080:NJL983080 NTG983080:NTH983080 ODC983080:ODD983080 OMY983080:OMZ983080 OWU983080:OWV983080 PGQ983080:PGR983080 PQM983080:PQN983080 QAI983080:QAJ983080 QKE983080:QKF983080 QUA983080:QUB983080 RDW983080:RDX983080 RNS983080:RNT983080 RXO983080:RXP983080 SHK983080:SHL983080 SRG983080:SRH983080 TBC983080:TBD983080 TKY983080:TKZ983080 TUU983080:TUV983080 UEQ983080:UER983080 UOM983080:UON983080 UYI983080:UYJ983080 VIE983080:VIF983080 VSA983080:VSB983080 WBW983080:WBX983080 WLS983080:WLT983080 WVO983080:WVP983080 G37:H37 JC37:JD37 SY37:SZ37 ACU37:ACV37 AMQ37:AMR37 AWM37:AWN37 BGI37:BGJ37 BQE37:BQF37 CAA37:CAB37 CJW37:CJX37 CTS37:CTT37 DDO37:DDP37 DNK37:DNL37 DXG37:DXH37 EHC37:EHD37 EQY37:EQZ37 FAU37:FAV37 FKQ37:FKR37 FUM37:FUN37 GEI37:GEJ37 GOE37:GOF37 GYA37:GYB37 HHW37:HHX37 HRS37:HRT37 IBO37:IBP37 ILK37:ILL37 IVG37:IVH37 JFC37:JFD37 JOY37:JOZ37 JYU37:JYV37 KIQ37:KIR37 KSM37:KSN37 LCI37:LCJ37 LME37:LMF37 LWA37:LWB37 MFW37:MFX37 MPS37:MPT37 MZO37:MZP37 NJK37:NJL37 NTG37:NTH37 ODC37:ODD37 OMY37:OMZ37 OWU37:OWV37 PGQ37:PGR37 PQM37:PQN37 QAI37:QAJ37 QKE37:QKF37 QUA37:QUB37 RDW37:RDX37 RNS37:RNT37 RXO37:RXP37 SHK37:SHL37 SRG37:SRH37 TBC37:TBD37 TKY37:TKZ37 TUU37:TUV37 UEQ37:UER37 UOM37:UON37 UYI37:UYJ37 VIE37:VIF37 VSA37:VSB37 WBW37:WBX37 WLS37:WLT37 WVO37:WVP37 G65573:H65573 JC65573:JD65573 SY65573:SZ65573 ACU65573:ACV65573 AMQ65573:AMR65573 AWM65573:AWN65573 BGI65573:BGJ65573 BQE65573:BQF65573 CAA65573:CAB65573 CJW65573:CJX65573 CTS65573:CTT65573 DDO65573:DDP65573 DNK65573:DNL65573 DXG65573:DXH65573 EHC65573:EHD65573 EQY65573:EQZ65573 FAU65573:FAV65573 FKQ65573:FKR65573 FUM65573:FUN65573 GEI65573:GEJ65573 GOE65573:GOF65573 GYA65573:GYB65573 HHW65573:HHX65573 HRS65573:HRT65573 IBO65573:IBP65573 ILK65573:ILL65573 IVG65573:IVH65573 JFC65573:JFD65573 JOY65573:JOZ65573 JYU65573:JYV65573 KIQ65573:KIR65573 KSM65573:KSN65573 LCI65573:LCJ65573 LME65573:LMF65573 LWA65573:LWB65573 MFW65573:MFX65573 MPS65573:MPT65573 MZO65573:MZP65573 NJK65573:NJL65573 NTG65573:NTH65573 ODC65573:ODD65573 OMY65573:OMZ65573 OWU65573:OWV65573 PGQ65573:PGR65573 PQM65573:PQN65573 QAI65573:QAJ65573 QKE65573:QKF65573 QUA65573:QUB65573 RDW65573:RDX65573 RNS65573:RNT65573 RXO65573:RXP65573 SHK65573:SHL65573 SRG65573:SRH65573 TBC65573:TBD65573 TKY65573:TKZ65573 TUU65573:TUV65573 UEQ65573:UER65573 UOM65573:UON65573 UYI65573:UYJ65573 VIE65573:VIF65573 VSA65573:VSB65573 WBW65573:WBX65573 WLS65573:WLT65573 WVO65573:WVP65573 G131109:H131109 JC131109:JD131109 SY131109:SZ131109 ACU131109:ACV131109 AMQ131109:AMR131109 AWM131109:AWN131109 BGI131109:BGJ131109 BQE131109:BQF131109 CAA131109:CAB131109 CJW131109:CJX131109 CTS131109:CTT131109 DDO131109:DDP131109 DNK131109:DNL131109 DXG131109:DXH131109 EHC131109:EHD131109 EQY131109:EQZ131109 FAU131109:FAV131109 FKQ131109:FKR131109 FUM131109:FUN131109 GEI131109:GEJ131109 GOE131109:GOF131109 GYA131109:GYB131109 HHW131109:HHX131109 HRS131109:HRT131109 IBO131109:IBP131109 ILK131109:ILL131109 IVG131109:IVH131109 JFC131109:JFD131109 JOY131109:JOZ131109 JYU131109:JYV131109 KIQ131109:KIR131109 KSM131109:KSN131109 LCI131109:LCJ131109 LME131109:LMF131109 LWA131109:LWB131109 MFW131109:MFX131109 MPS131109:MPT131109 MZO131109:MZP131109 NJK131109:NJL131109 NTG131109:NTH131109 ODC131109:ODD131109 OMY131109:OMZ131109 OWU131109:OWV131109 PGQ131109:PGR131109 PQM131109:PQN131109 QAI131109:QAJ131109 QKE131109:QKF131109 QUA131109:QUB131109 RDW131109:RDX131109 RNS131109:RNT131109 RXO131109:RXP131109 SHK131109:SHL131109 SRG131109:SRH131109 TBC131109:TBD131109 TKY131109:TKZ131109 TUU131109:TUV131109 UEQ131109:UER131109 UOM131109:UON131109 UYI131109:UYJ131109 VIE131109:VIF131109 VSA131109:VSB131109 WBW131109:WBX131109 WLS131109:WLT131109 WVO131109:WVP131109 G196645:H196645 JC196645:JD196645 SY196645:SZ196645 ACU196645:ACV196645 AMQ196645:AMR196645 AWM196645:AWN196645 BGI196645:BGJ196645 BQE196645:BQF196645 CAA196645:CAB196645 CJW196645:CJX196645 CTS196645:CTT196645 DDO196645:DDP196645 DNK196645:DNL196645 DXG196645:DXH196645 EHC196645:EHD196645 EQY196645:EQZ196645 FAU196645:FAV196645 FKQ196645:FKR196645 FUM196645:FUN196645 GEI196645:GEJ196645 GOE196645:GOF196645 GYA196645:GYB196645 HHW196645:HHX196645 HRS196645:HRT196645 IBO196645:IBP196645 ILK196645:ILL196645 IVG196645:IVH196645 JFC196645:JFD196645 JOY196645:JOZ196645 JYU196645:JYV196645 KIQ196645:KIR196645 KSM196645:KSN196645 LCI196645:LCJ196645 LME196645:LMF196645 LWA196645:LWB196645 MFW196645:MFX196645 MPS196645:MPT196645 MZO196645:MZP196645 NJK196645:NJL196645 NTG196645:NTH196645 ODC196645:ODD196645 OMY196645:OMZ196645 OWU196645:OWV196645 PGQ196645:PGR196645 PQM196645:PQN196645 QAI196645:QAJ196645 QKE196645:QKF196645 QUA196645:QUB196645 RDW196645:RDX196645 RNS196645:RNT196645 RXO196645:RXP196645 SHK196645:SHL196645 SRG196645:SRH196645 TBC196645:TBD196645 TKY196645:TKZ196645 TUU196645:TUV196645 UEQ196645:UER196645 UOM196645:UON196645 UYI196645:UYJ196645 VIE196645:VIF196645 VSA196645:VSB196645 WBW196645:WBX196645 WLS196645:WLT196645 WVO196645:WVP196645 G262181:H262181 JC262181:JD262181 SY262181:SZ262181 ACU262181:ACV262181 AMQ262181:AMR262181 AWM262181:AWN262181 BGI262181:BGJ262181 BQE262181:BQF262181 CAA262181:CAB262181 CJW262181:CJX262181 CTS262181:CTT262181 DDO262181:DDP262181 DNK262181:DNL262181 DXG262181:DXH262181 EHC262181:EHD262181 EQY262181:EQZ262181 FAU262181:FAV262181 FKQ262181:FKR262181 FUM262181:FUN262181 GEI262181:GEJ262181 GOE262181:GOF262181 GYA262181:GYB262181 HHW262181:HHX262181 HRS262181:HRT262181 IBO262181:IBP262181 ILK262181:ILL262181 IVG262181:IVH262181 JFC262181:JFD262181 JOY262181:JOZ262181 JYU262181:JYV262181 KIQ262181:KIR262181 KSM262181:KSN262181 LCI262181:LCJ262181 LME262181:LMF262181 LWA262181:LWB262181 MFW262181:MFX262181 MPS262181:MPT262181 MZO262181:MZP262181 NJK262181:NJL262181 NTG262181:NTH262181 ODC262181:ODD262181 OMY262181:OMZ262181 OWU262181:OWV262181 PGQ262181:PGR262181 PQM262181:PQN262181 QAI262181:QAJ262181 QKE262181:QKF262181 QUA262181:QUB262181 RDW262181:RDX262181 RNS262181:RNT262181 RXO262181:RXP262181 SHK262181:SHL262181 SRG262181:SRH262181 TBC262181:TBD262181 TKY262181:TKZ262181 TUU262181:TUV262181 UEQ262181:UER262181 UOM262181:UON262181 UYI262181:UYJ262181 VIE262181:VIF262181 VSA262181:VSB262181 WBW262181:WBX262181 WLS262181:WLT262181 WVO262181:WVP262181 G327717:H327717 JC327717:JD327717 SY327717:SZ327717 ACU327717:ACV327717 AMQ327717:AMR327717 AWM327717:AWN327717 BGI327717:BGJ327717 BQE327717:BQF327717 CAA327717:CAB327717 CJW327717:CJX327717 CTS327717:CTT327717 DDO327717:DDP327717 DNK327717:DNL327717 DXG327717:DXH327717 EHC327717:EHD327717 EQY327717:EQZ327717 FAU327717:FAV327717 FKQ327717:FKR327717 FUM327717:FUN327717 GEI327717:GEJ327717 GOE327717:GOF327717 GYA327717:GYB327717 HHW327717:HHX327717 HRS327717:HRT327717 IBO327717:IBP327717 ILK327717:ILL327717 IVG327717:IVH327717 JFC327717:JFD327717 JOY327717:JOZ327717 JYU327717:JYV327717 KIQ327717:KIR327717 KSM327717:KSN327717 LCI327717:LCJ327717 LME327717:LMF327717 LWA327717:LWB327717 MFW327717:MFX327717 MPS327717:MPT327717 MZO327717:MZP327717 NJK327717:NJL327717 NTG327717:NTH327717 ODC327717:ODD327717 OMY327717:OMZ327717 OWU327717:OWV327717 PGQ327717:PGR327717 PQM327717:PQN327717 QAI327717:QAJ327717 QKE327717:QKF327717 QUA327717:QUB327717 RDW327717:RDX327717 RNS327717:RNT327717 RXO327717:RXP327717 SHK327717:SHL327717 SRG327717:SRH327717 TBC327717:TBD327717 TKY327717:TKZ327717 TUU327717:TUV327717 UEQ327717:UER327717 UOM327717:UON327717 UYI327717:UYJ327717 VIE327717:VIF327717 VSA327717:VSB327717 WBW327717:WBX327717 WLS327717:WLT327717 WVO327717:WVP327717 G393253:H393253 JC393253:JD393253 SY393253:SZ393253 ACU393253:ACV393253 AMQ393253:AMR393253 AWM393253:AWN393253 BGI393253:BGJ393253 BQE393253:BQF393253 CAA393253:CAB393253 CJW393253:CJX393253 CTS393253:CTT393253 DDO393253:DDP393253 DNK393253:DNL393253 DXG393253:DXH393253 EHC393253:EHD393253 EQY393253:EQZ393253 FAU393253:FAV393253 FKQ393253:FKR393253 FUM393253:FUN393253 GEI393253:GEJ393253 GOE393253:GOF393253 GYA393253:GYB393253 HHW393253:HHX393253 HRS393253:HRT393253 IBO393253:IBP393253 ILK393253:ILL393253 IVG393253:IVH393253 JFC393253:JFD393253 JOY393253:JOZ393253 JYU393253:JYV393253 KIQ393253:KIR393253 KSM393253:KSN393253 LCI393253:LCJ393253 LME393253:LMF393253 LWA393253:LWB393253 MFW393253:MFX393253 MPS393253:MPT393253 MZO393253:MZP393253 NJK393253:NJL393253 NTG393253:NTH393253 ODC393253:ODD393253 OMY393253:OMZ393253 OWU393253:OWV393253 PGQ393253:PGR393253 PQM393253:PQN393253 QAI393253:QAJ393253 QKE393253:QKF393253 QUA393253:QUB393253 RDW393253:RDX393253 RNS393253:RNT393253 RXO393253:RXP393253 SHK393253:SHL393253 SRG393253:SRH393253 TBC393253:TBD393253 TKY393253:TKZ393253 TUU393253:TUV393253 UEQ393253:UER393253 UOM393253:UON393253 UYI393253:UYJ393253 VIE393253:VIF393253 VSA393253:VSB393253 WBW393253:WBX393253 WLS393253:WLT393253 WVO393253:WVP393253 G458789:H458789 JC458789:JD458789 SY458789:SZ458789 ACU458789:ACV458789 AMQ458789:AMR458789 AWM458789:AWN458789 BGI458789:BGJ458789 BQE458789:BQF458789 CAA458789:CAB458789 CJW458789:CJX458789 CTS458789:CTT458789 DDO458789:DDP458789 DNK458789:DNL458789 DXG458789:DXH458789 EHC458789:EHD458789 EQY458789:EQZ458789 FAU458789:FAV458789 FKQ458789:FKR458789 FUM458789:FUN458789 GEI458789:GEJ458789 GOE458789:GOF458789 GYA458789:GYB458789 HHW458789:HHX458789 HRS458789:HRT458789 IBO458789:IBP458789 ILK458789:ILL458789 IVG458789:IVH458789 JFC458789:JFD458789 JOY458789:JOZ458789 JYU458789:JYV458789 KIQ458789:KIR458789 KSM458789:KSN458789 LCI458789:LCJ458789 LME458789:LMF458789 LWA458789:LWB458789 MFW458789:MFX458789 MPS458789:MPT458789 MZO458789:MZP458789 NJK458789:NJL458789 NTG458789:NTH458789 ODC458789:ODD458789 OMY458789:OMZ458789 OWU458789:OWV458789 PGQ458789:PGR458789 PQM458789:PQN458789 QAI458789:QAJ458789 QKE458789:QKF458789 QUA458789:QUB458789 RDW458789:RDX458789 RNS458789:RNT458789 RXO458789:RXP458789 SHK458789:SHL458789 SRG458789:SRH458789 TBC458789:TBD458789 TKY458789:TKZ458789 TUU458789:TUV458789 UEQ458789:UER458789 UOM458789:UON458789 UYI458789:UYJ458789 VIE458789:VIF458789 VSA458789:VSB458789 WBW458789:WBX458789 WLS458789:WLT458789 WVO458789:WVP458789 G524325:H524325 JC524325:JD524325 SY524325:SZ524325 ACU524325:ACV524325 AMQ524325:AMR524325 AWM524325:AWN524325 BGI524325:BGJ524325 BQE524325:BQF524325 CAA524325:CAB524325 CJW524325:CJX524325 CTS524325:CTT524325 DDO524325:DDP524325 DNK524325:DNL524325 DXG524325:DXH524325 EHC524325:EHD524325 EQY524325:EQZ524325 FAU524325:FAV524325 FKQ524325:FKR524325 FUM524325:FUN524325 GEI524325:GEJ524325 GOE524325:GOF524325 GYA524325:GYB524325 HHW524325:HHX524325 HRS524325:HRT524325 IBO524325:IBP524325 ILK524325:ILL524325 IVG524325:IVH524325 JFC524325:JFD524325 JOY524325:JOZ524325 JYU524325:JYV524325 KIQ524325:KIR524325 KSM524325:KSN524325 LCI524325:LCJ524325 LME524325:LMF524325 LWA524325:LWB524325 MFW524325:MFX524325 MPS524325:MPT524325 MZO524325:MZP524325 NJK524325:NJL524325 NTG524325:NTH524325 ODC524325:ODD524325 OMY524325:OMZ524325 OWU524325:OWV524325 PGQ524325:PGR524325 PQM524325:PQN524325 QAI524325:QAJ524325 QKE524325:QKF524325 QUA524325:QUB524325 RDW524325:RDX524325 RNS524325:RNT524325 RXO524325:RXP524325 SHK524325:SHL524325 SRG524325:SRH524325 TBC524325:TBD524325 TKY524325:TKZ524325 TUU524325:TUV524325 UEQ524325:UER524325 UOM524325:UON524325 UYI524325:UYJ524325 VIE524325:VIF524325 VSA524325:VSB524325 WBW524325:WBX524325 WLS524325:WLT524325 WVO524325:WVP524325 G589861:H589861 JC589861:JD589861 SY589861:SZ589861 ACU589861:ACV589861 AMQ589861:AMR589861 AWM589861:AWN589861 BGI589861:BGJ589861 BQE589861:BQF589861 CAA589861:CAB589861 CJW589861:CJX589861 CTS589861:CTT589861 DDO589861:DDP589861 DNK589861:DNL589861 DXG589861:DXH589861 EHC589861:EHD589861 EQY589861:EQZ589861 FAU589861:FAV589861 FKQ589861:FKR589861 FUM589861:FUN589861 GEI589861:GEJ589861 GOE589861:GOF589861 GYA589861:GYB589861 HHW589861:HHX589861 HRS589861:HRT589861 IBO589861:IBP589861 ILK589861:ILL589861 IVG589861:IVH589861 JFC589861:JFD589861 JOY589861:JOZ589861 JYU589861:JYV589861 KIQ589861:KIR589861 KSM589861:KSN589861 LCI589861:LCJ589861 LME589861:LMF589861 LWA589861:LWB589861 MFW589861:MFX589861 MPS589861:MPT589861 MZO589861:MZP589861 NJK589861:NJL589861 NTG589861:NTH589861 ODC589861:ODD589861 OMY589861:OMZ589861 OWU589861:OWV589861 PGQ589861:PGR589861 PQM589861:PQN589861 QAI589861:QAJ589861 QKE589861:QKF589861 QUA589861:QUB589861 RDW589861:RDX589861 RNS589861:RNT589861 RXO589861:RXP589861 SHK589861:SHL589861 SRG589861:SRH589861 TBC589861:TBD589861 TKY589861:TKZ589861 TUU589861:TUV589861 UEQ589861:UER589861 UOM589861:UON589861 UYI589861:UYJ589861 VIE589861:VIF589861 VSA589861:VSB589861 WBW589861:WBX589861 WLS589861:WLT589861 WVO589861:WVP589861 G655397:H655397 JC655397:JD655397 SY655397:SZ655397 ACU655397:ACV655397 AMQ655397:AMR655397 AWM655397:AWN655397 BGI655397:BGJ655397 BQE655397:BQF655397 CAA655397:CAB655397 CJW655397:CJX655397 CTS655397:CTT655397 DDO655397:DDP655397 DNK655397:DNL655397 DXG655397:DXH655397 EHC655397:EHD655397 EQY655397:EQZ655397 FAU655397:FAV655397 FKQ655397:FKR655397 FUM655397:FUN655397 GEI655397:GEJ655397 GOE655397:GOF655397 GYA655397:GYB655397 HHW655397:HHX655397 HRS655397:HRT655397 IBO655397:IBP655397 ILK655397:ILL655397 IVG655397:IVH655397 JFC655397:JFD655397 JOY655397:JOZ655397 JYU655397:JYV655397 KIQ655397:KIR655397 KSM655397:KSN655397 LCI655397:LCJ655397 LME655397:LMF655397 LWA655397:LWB655397 MFW655397:MFX655397 MPS655397:MPT655397 MZO655397:MZP655397 NJK655397:NJL655397 NTG655397:NTH655397 ODC655397:ODD655397 OMY655397:OMZ655397 OWU655397:OWV655397 PGQ655397:PGR655397 PQM655397:PQN655397 QAI655397:QAJ655397 QKE655397:QKF655397 QUA655397:QUB655397 RDW655397:RDX655397 RNS655397:RNT655397 RXO655397:RXP655397 SHK655397:SHL655397 SRG655397:SRH655397 TBC655397:TBD655397 TKY655397:TKZ655397 TUU655397:TUV655397 UEQ655397:UER655397 UOM655397:UON655397 UYI655397:UYJ655397 VIE655397:VIF655397 VSA655397:VSB655397 WBW655397:WBX655397 WLS655397:WLT655397 WVO655397:WVP655397 G720933:H720933 JC720933:JD720933 SY720933:SZ720933 ACU720933:ACV720933 AMQ720933:AMR720933 AWM720933:AWN720933 BGI720933:BGJ720933 BQE720933:BQF720933 CAA720933:CAB720933 CJW720933:CJX720933 CTS720933:CTT720933 DDO720933:DDP720933 DNK720933:DNL720933 DXG720933:DXH720933 EHC720933:EHD720933 EQY720933:EQZ720933 FAU720933:FAV720933 FKQ720933:FKR720933 FUM720933:FUN720933 GEI720933:GEJ720933 GOE720933:GOF720933 GYA720933:GYB720933 HHW720933:HHX720933 HRS720933:HRT720933 IBO720933:IBP720933 ILK720933:ILL720933 IVG720933:IVH720933 JFC720933:JFD720933 JOY720933:JOZ720933 JYU720933:JYV720933 KIQ720933:KIR720933 KSM720933:KSN720933 LCI720933:LCJ720933 LME720933:LMF720933 LWA720933:LWB720933 MFW720933:MFX720933 MPS720933:MPT720933 MZO720933:MZP720933 NJK720933:NJL720933 NTG720933:NTH720933 ODC720933:ODD720933 OMY720933:OMZ720933 OWU720933:OWV720933 PGQ720933:PGR720933 PQM720933:PQN720933 QAI720933:QAJ720933 QKE720933:QKF720933 QUA720933:QUB720933 RDW720933:RDX720933 RNS720933:RNT720933 RXO720933:RXP720933 SHK720933:SHL720933 SRG720933:SRH720933 TBC720933:TBD720933 TKY720933:TKZ720933 TUU720933:TUV720933 UEQ720933:UER720933 UOM720933:UON720933 UYI720933:UYJ720933 VIE720933:VIF720933 VSA720933:VSB720933 WBW720933:WBX720933 WLS720933:WLT720933 WVO720933:WVP720933 G786469:H786469 JC786469:JD786469 SY786469:SZ786469 ACU786469:ACV786469 AMQ786469:AMR786469 AWM786469:AWN786469 BGI786469:BGJ786469 BQE786469:BQF786469 CAA786469:CAB786469 CJW786469:CJX786469 CTS786469:CTT786469 DDO786469:DDP786469 DNK786469:DNL786469 DXG786469:DXH786469 EHC786469:EHD786469 EQY786469:EQZ786469 FAU786469:FAV786469 FKQ786469:FKR786469 FUM786469:FUN786469 GEI786469:GEJ786469 GOE786469:GOF786469 GYA786469:GYB786469 HHW786469:HHX786469 HRS786469:HRT786469 IBO786469:IBP786469 ILK786469:ILL786469 IVG786469:IVH786469 JFC786469:JFD786469 JOY786469:JOZ786469 JYU786469:JYV786469 KIQ786469:KIR786469 KSM786469:KSN786469 LCI786469:LCJ786469 LME786469:LMF786469 LWA786469:LWB786469 MFW786469:MFX786469 MPS786469:MPT786469 MZO786469:MZP786469 NJK786469:NJL786469 NTG786469:NTH786469 ODC786469:ODD786469 OMY786469:OMZ786469 OWU786469:OWV786469 PGQ786469:PGR786469 PQM786469:PQN786469 QAI786469:QAJ786469 QKE786469:QKF786469 QUA786469:QUB786469 RDW786469:RDX786469 RNS786469:RNT786469 RXO786469:RXP786469 SHK786469:SHL786469 SRG786469:SRH786469 TBC786469:TBD786469 TKY786469:TKZ786469 TUU786469:TUV786469 UEQ786469:UER786469 UOM786469:UON786469 UYI786469:UYJ786469 VIE786469:VIF786469 VSA786469:VSB786469 WBW786469:WBX786469 WLS786469:WLT786469 WVO786469:WVP786469 G852005:H852005 JC852005:JD852005 SY852005:SZ852005 ACU852005:ACV852005 AMQ852005:AMR852005 AWM852005:AWN852005 BGI852005:BGJ852005 BQE852005:BQF852005 CAA852005:CAB852005 CJW852005:CJX852005 CTS852005:CTT852005 DDO852005:DDP852005 DNK852005:DNL852005 DXG852005:DXH852005 EHC852005:EHD852005 EQY852005:EQZ852005 FAU852005:FAV852005 FKQ852005:FKR852005 FUM852005:FUN852005 GEI852005:GEJ852005 GOE852005:GOF852005 GYA852005:GYB852005 HHW852005:HHX852005 HRS852005:HRT852005 IBO852005:IBP852005 ILK852005:ILL852005 IVG852005:IVH852005 JFC852005:JFD852005 JOY852005:JOZ852005 JYU852005:JYV852005 KIQ852005:KIR852005 KSM852005:KSN852005 LCI852005:LCJ852005 LME852005:LMF852005 LWA852005:LWB852005 MFW852005:MFX852005 MPS852005:MPT852005 MZO852005:MZP852005 NJK852005:NJL852005 NTG852005:NTH852005 ODC852005:ODD852005 OMY852005:OMZ852005 OWU852005:OWV852005 PGQ852005:PGR852005 PQM852005:PQN852005 QAI852005:QAJ852005 QKE852005:QKF852005 QUA852005:QUB852005 RDW852005:RDX852005 RNS852005:RNT852005 RXO852005:RXP852005 SHK852005:SHL852005 SRG852005:SRH852005 TBC852005:TBD852005 TKY852005:TKZ852005 TUU852005:TUV852005 UEQ852005:UER852005 UOM852005:UON852005 UYI852005:UYJ852005 VIE852005:VIF852005 VSA852005:VSB852005 WBW852005:WBX852005 WLS852005:WLT852005 WVO852005:WVP852005 G917541:H917541 JC917541:JD917541 SY917541:SZ917541 ACU917541:ACV917541 AMQ917541:AMR917541 AWM917541:AWN917541 BGI917541:BGJ917541 BQE917541:BQF917541 CAA917541:CAB917541 CJW917541:CJX917541 CTS917541:CTT917541 DDO917541:DDP917541 DNK917541:DNL917541 DXG917541:DXH917541 EHC917541:EHD917541 EQY917541:EQZ917541 FAU917541:FAV917541 FKQ917541:FKR917541 FUM917541:FUN917541 GEI917541:GEJ917541 GOE917541:GOF917541 GYA917541:GYB917541 HHW917541:HHX917541 HRS917541:HRT917541 IBO917541:IBP917541 ILK917541:ILL917541 IVG917541:IVH917541 JFC917541:JFD917541 JOY917541:JOZ917541 JYU917541:JYV917541 KIQ917541:KIR917541 KSM917541:KSN917541 LCI917541:LCJ917541 LME917541:LMF917541 LWA917541:LWB917541 MFW917541:MFX917541 MPS917541:MPT917541 MZO917541:MZP917541 NJK917541:NJL917541 NTG917541:NTH917541 ODC917541:ODD917541 OMY917541:OMZ917541 OWU917541:OWV917541 PGQ917541:PGR917541 PQM917541:PQN917541 QAI917541:QAJ917541 QKE917541:QKF917541 QUA917541:QUB917541 RDW917541:RDX917541 RNS917541:RNT917541 RXO917541:RXP917541 SHK917541:SHL917541 SRG917541:SRH917541 TBC917541:TBD917541 TKY917541:TKZ917541 TUU917541:TUV917541 UEQ917541:UER917541 UOM917541:UON917541 UYI917541:UYJ917541 VIE917541:VIF917541 VSA917541:VSB917541 WBW917541:WBX917541 WLS917541:WLT917541 WVO917541:WVP917541 G983077:H983077 JC983077:JD983077 SY983077:SZ983077 ACU983077:ACV983077 AMQ983077:AMR983077 AWM983077:AWN983077 BGI983077:BGJ983077 BQE983077:BQF983077 CAA983077:CAB983077 CJW983077:CJX983077 CTS983077:CTT983077 DDO983077:DDP983077 DNK983077:DNL983077 DXG983077:DXH983077 EHC983077:EHD983077 EQY983077:EQZ983077 FAU983077:FAV983077 FKQ983077:FKR983077 FUM983077:FUN983077 GEI983077:GEJ983077 GOE983077:GOF983077 GYA983077:GYB983077 HHW983077:HHX983077 HRS983077:HRT983077 IBO983077:IBP983077 ILK983077:ILL983077 IVG983077:IVH983077 JFC983077:JFD983077 JOY983077:JOZ983077 JYU983077:JYV983077 KIQ983077:KIR983077 KSM983077:KSN983077 LCI983077:LCJ983077 LME983077:LMF983077 LWA983077:LWB983077 MFW983077:MFX983077 MPS983077:MPT983077 MZO983077:MZP983077 NJK983077:NJL983077 NTG983077:NTH983077 ODC983077:ODD983077 OMY983077:OMZ983077 OWU983077:OWV983077 PGQ983077:PGR983077 PQM983077:PQN983077 QAI983077:QAJ983077 QKE983077:QKF983077 QUA983077:QUB983077 RDW983077:RDX983077 RNS983077:RNT983077 RXO983077:RXP983077 SHK983077:SHL983077 SRG983077:SRH983077 TBC983077:TBD983077 TKY983077:TKZ983077 TUU983077:TUV983077 UEQ983077:UER983077 UOM983077:UON983077 UYI983077:UYJ983077 VIE983077:VIF983077 VSA983077:VSB983077 WBW983077:WBX983077 WLS983077:WLT983077 WVO983077:WVP983077 G45:H45 JC45:JD45 SY45:SZ45 ACU45:ACV45 AMQ45:AMR45 AWM45:AWN45 BGI45:BGJ45 BQE45:BQF45 CAA45:CAB45 CJW45:CJX45 CTS45:CTT45 DDO45:DDP45 DNK45:DNL45 DXG45:DXH45 EHC45:EHD45 EQY45:EQZ45 FAU45:FAV45 FKQ45:FKR45 FUM45:FUN45 GEI45:GEJ45 GOE45:GOF45 GYA45:GYB45 HHW45:HHX45 HRS45:HRT45 IBO45:IBP45 ILK45:ILL45 IVG45:IVH45 JFC45:JFD45 JOY45:JOZ45 JYU45:JYV45 KIQ45:KIR45 KSM45:KSN45 LCI45:LCJ45 LME45:LMF45 LWA45:LWB45 MFW45:MFX45 MPS45:MPT45 MZO45:MZP45 NJK45:NJL45 NTG45:NTH45 ODC45:ODD45 OMY45:OMZ45 OWU45:OWV45 PGQ45:PGR45 PQM45:PQN45 QAI45:QAJ45 QKE45:QKF45 QUA45:QUB45 RDW45:RDX45 RNS45:RNT45 RXO45:RXP45 SHK45:SHL45 SRG45:SRH45 TBC45:TBD45 TKY45:TKZ45 TUU45:TUV45 UEQ45:UER45 UOM45:UON45 UYI45:UYJ45 VIE45:VIF45 VSA45:VSB45 WBW45:WBX45 WLS45:WLT45 WVO45:WVP45 G65581:H65581 JC65581:JD65581 SY65581:SZ65581 ACU65581:ACV65581 AMQ65581:AMR65581 AWM65581:AWN65581 BGI65581:BGJ65581 BQE65581:BQF65581 CAA65581:CAB65581 CJW65581:CJX65581 CTS65581:CTT65581 DDO65581:DDP65581 DNK65581:DNL65581 DXG65581:DXH65581 EHC65581:EHD65581 EQY65581:EQZ65581 FAU65581:FAV65581 FKQ65581:FKR65581 FUM65581:FUN65581 GEI65581:GEJ65581 GOE65581:GOF65581 GYA65581:GYB65581 HHW65581:HHX65581 HRS65581:HRT65581 IBO65581:IBP65581 ILK65581:ILL65581 IVG65581:IVH65581 JFC65581:JFD65581 JOY65581:JOZ65581 JYU65581:JYV65581 KIQ65581:KIR65581 KSM65581:KSN65581 LCI65581:LCJ65581 LME65581:LMF65581 LWA65581:LWB65581 MFW65581:MFX65581 MPS65581:MPT65581 MZO65581:MZP65581 NJK65581:NJL65581 NTG65581:NTH65581 ODC65581:ODD65581 OMY65581:OMZ65581 OWU65581:OWV65581 PGQ65581:PGR65581 PQM65581:PQN65581 QAI65581:QAJ65581 QKE65581:QKF65581 QUA65581:QUB65581 RDW65581:RDX65581 RNS65581:RNT65581 RXO65581:RXP65581 SHK65581:SHL65581 SRG65581:SRH65581 TBC65581:TBD65581 TKY65581:TKZ65581 TUU65581:TUV65581 UEQ65581:UER65581 UOM65581:UON65581 UYI65581:UYJ65581 VIE65581:VIF65581 VSA65581:VSB65581 WBW65581:WBX65581 WLS65581:WLT65581 WVO65581:WVP65581 G131117:H131117 JC131117:JD131117 SY131117:SZ131117 ACU131117:ACV131117 AMQ131117:AMR131117 AWM131117:AWN131117 BGI131117:BGJ131117 BQE131117:BQF131117 CAA131117:CAB131117 CJW131117:CJX131117 CTS131117:CTT131117 DDO131117:DDP131117 DNK131117:DNL131117 DXG131117:DXH131117 EHC131117:EHD131117 EQY131117:EQZ131117 FAU131117:FAV131117 FKQ131117:FKR131117 FUM131117:FUN131117 GEI131117:GEJ131117 GOE131117:GOF131117 GYA131117:GYB131117 HHW131117:HHX131117 HRS131117:HRT131117 IBO131117:IBP131117 ILK131117:ILL131117 IVG131117:IVH131117 JFC131117:JFD131117 JOY131117:JOZ131117 JYU131117:JYV131117 KIQ131117:KIR131117 KSM131117:KSN131117 LCI131117:LCJ131117 LME131117:LMF131117 LWA131117:LWB131117 MFW131117:MFX131117 MPS131117:MPT131117 MZO131117:MZP131117 NJK131117:NJL131117 NTG131117:NTH131117 ODC131117:ODD131117 OMY131117:OMZ131117 OWU131117:OWV131117 PGQ131117:PGR131117 PQM131117:PQN131117 QAI131117:QAJ131117 QKE131117:QKF131117 QUA131117:QUB131117 RDW131117:RDX131117 RNS131117:RNT131117 RXO131117:RXP131117 SHK131117:SHL131117 SRG131117:SRH131117 TBC131117:TBD131117 TKY131117:TKZ131117 TUU131117:TUV131117 UEQ131117:UER131117 UOM131117:UON131117 UYI131117:UYJ131117 VIE131117:VIF131117 VSA131117:VSB131117 WBW131117:WBX131117 WLS131117:WLT131117 WVO131117:WVP131117 G196653:H196653 JC196653:JD196653 SY196653:SZ196653 ACU196653:ACV196653 AMQ196653:AMR196653 AWM196653:AWN196653 BGI196653:BGJ196653 BQE196653:BQF196653 CAA196653:CAB196653 CJW196653:CJX196653 CTS196653:CTT196653 DDO196653:DDP196653 DNK196653:DNL196653 DXG196653:DXH196653 EHC196653:EHD196653 EQY196653:EQZ196653 FAU196653:FAV196653 FKQ196653:FKR196653 FUM196653:FUN196653 GEI196653:GEJ196653 GOE196653:GOF196653 GYA196653:GYB196653 HHW196653:HHX196653 HRS196653:HRT196653 IBO196653:IBP196653 ILK196653:ILL196653 IVG196653:IVH196653 JFC196653:JFD196653 JOY196653:JOZ196653 JYU196653:JYV196653 KIQ196653:KIR196653 KSM196653:KSN196653 LCI196653:LCJ196653 LME196653:LMF196653 LWA196653:LWB196653 MFW196653:MFX196653 MPS196653:MPT196653 MZO196653:MZP196653 NJK196653:NJL196653 NTG196653:NTH196653 ODC196653:ODD196653 OMY196653:OMZ196653 OWU196653:OWV196653 PGQ196653:PGR196653 PQM196653:PQN196653 QAI196653:QAJ196653 QKE196653:QKF196653 QUA196653:QUB196653 RDW196653:RDX196653 RNS196653:RNT196653 RXO196653:RXP196653 SHK196653:SHL196653 SRG196653:SRH196653 TBC196653:TBD196653 TKY196653:TKZ196653 TUU196653:TUV196653 UEQ196653:UER196653 UOM196653:UON196653 UYI196653:UYJ196653 VIE196653:VIF196653 VSA196653:VSB196653 WBW196653:WBX196653 WLS196653:WLT196653 WVO196653:WVP196653 G262189:H262189 JC262189:JD262189 SY262189:SZ262189 ACU262189:ACV262189 AMQ262189:AMR262189 AWM262189:AWN262189 BGI262189:BGJ262189 BQE262189:BQF262189 CAA262189:CAB262189 CJW262189:CJX262189 CTS262189:CTT262189 DDO262189:DDP262189 DNK262189:DNL262189 DXG262189:DXH262189 EHC262189:EHD262189 EQY262189:EQZ262189 FAU262189:FAV262189 FKQ262189:FKR262189 FUM262189:FUN262189 GEI262189:GEJ262189 GOE262189:GOF262189 GYA262189:GYB262189 HHW262189:HHX262189 HRS262189:HRT262189 IBO262189:IBP262189 ILK262189:ILL262189 IVG262189:IVH262189 JFC262189:JFD262189 JOY262189:JOZ262189 JYU262189:JYV262189 KIQ262189:KIR262189 KSM262189:KSN262189 LCI262189:LCJ262189 LME262189:LMF262189 LWA262189:LWB262189 MFW262189:MFX262189 MPS262189:MPT262189 MZO262189:MZP262189 NJK262189:NJL262189 NTG262189:NTH262189 ODC262189:ODD262189 OMY262189:OMZ262189 OWU262189:OWV262189 PGQ262189:PGR262189 PQM262189:PQN262189 QAI262189:QAJ262189 QKE262189:QKF262189 QUA262189:QUB262189 RDW262189:RDX262189 RNS262189:RNT262189 RXO262189:RXP262189 SHK262189:SHL262189 SRG262189:SRH262189 TBC262189:TBD262189 TKY262189:TKZ262189 TUU262189:TUV262189 UEQ262189:UER262189 UOM262189:UON262189 UYI262189:UYJ262189 VIE262189:VIF262189 VSA262189:VSB262189 WBW262189:WBX262189 WLS262189:WLT262189 WVO262189:WVP262189 G327725:H327725 JC327725:JD327725 SY327725:SZ327725 ACU327725:ACV327725 AMQ327725:AMR327725 AWM327725:AWN327725 BGI327725:BGJ327725 BQE327725:BQF327725 CAA327725:CAB327725 CJW327725:CJX327725 CTS327725:CTT327725 DDO327725:DDP327725 DNK327725:DNL327725 DXG327725:DXH327725 EHC327725:EHD327725 EQY327725:EQZ327725 FAU327725:FAV327725 FKQ327725:FKR327725 FUM327725:FUN327725 GEI327725:GEJ327725 GOE327725:GOF327725 GYA327725:GYB327725 HHW327725:HHX327725 HRS327725:HRT327725 IBO327725:IBP327725 ILK327725:ILL327725 IVG327725:IVH327725 JFC327725:JFD327725 JOY327725:JOZ327725 JYU327725:JYV327725 KIQ327725:KIR327725 KSM327725:KSN327725 LCI327725:LCJ327725 LME327725:LMF327725 LWA327725:LWB327725 MFW327725:MFX327725 MPS327725:MPT327725 MZO327725:MZP327725 NJK327725:NJL327725 NTG327725:NTH327725 ODC327725:ODD327725 OMY327725:OMZ327725 OWU327725:OWV327725 PGQ327725:PGR327725 PQM327725:PQN327725 QAI327725:QAJ327725 QKE327725:QKF327725 QUA327725:QUB327725 RDW327725:RDX327725 RNS327725:RNT327725 RXO327725:RXP327725 SHK327725:SHL327725 SRG327725:SRH327725 TBC327725:TBD327725 TKY327725:TKZ327725 TUU327725:TUV327725 UEQ327725:UER327725 UOM327725:UON327725 UYI327725:UYJ327725 VIE327725:VIF327725 VSA327725:VSB327725 WBW327725:WBX327725 WLS327725:WLT327725 WVO327725:WVP327725 G393261:H393261 JC393261:JD393261 SY393261:SZ393261 ACU393261:ACV393261 AMQ393261:AMR393261 AWM393261:AWN393261 BGI393261:BGJ393261 BQE393261:BQF393261 CAA393261:CAB393261 CJW393261:CJX393261 CTS393261:CTT393261 DDO393261:DDP393261 DNK393261:DNL393261 DXG393261:DXH393261 EHC393261:EHD393261 EQY393261:EQZ393261 FAU393261:FAV393261 FKQ393261:FKR393261 FUM393261:FUN393261 GEI393261:GEJ393261 GOE393261:GOF393261 GYA393261:GYB393261 HHW393261:HHX393261 HRS393261:HRT393261 IBO393261:IBP393261 ILK393261:ILL393261 IVG393261:IVH393261 JFC393261:JFD393261 JOY393261:JOZ393261 JYU393261:JYV393261 KIQ393261:KIR393261 KSM393261:KSN393261 LCI393261:LCJ393261 LME393261:LMF393261 LWA393261:LWB393261 MFW393261:MFX393261 MPS393261:MPT393261 MZO393261:MZP393261 NJK393261:NJL393261 NTG393261:NTH393261 ODC393261:ODD393261 OMY393261:OMZ393261 OWU393261:OWV393261 PGQ393261:PGR393261 PQM393261:PQN393261 QAI393261:QAJ393261 QKE393261:QKF393261 QUA393261:QUB393261 RDW393261:RDX393261 RNS393261:RNT393261 RXO393261:RXP393261 SHK393261:SHL393261 SRG393261:SRH393261 TBC393261:TBD393261 TKY393261:TKZ393261 TUU393261:TUV393261 UEQ393261:UER393261 UOM393261:UON393261 UYI393261:UYJ393261 VIE393261:VIF393261 VSA393261:VSB393261 WBW393261:WBX393261 WLS393261:WLT393261 WVO393261:WVP393261 G458797:H458797 JC458797:JD458797 SY458797:SZ458797 ACU458797:ACV458797 AMQ458797:AMR458797 AWM458797:AWN458797 BGI458797:BGJ458797 BQE458797:BQF458797 CAA458797:CAB458797 CJW458797:CJX458797 CTS458797:CTT458797 DDO458797:DDP458797 DNK458797:DNL458797 DXG458797:DXH458797 EHC458797:EHD458797 EQY458797:EQZ458797 FAU458797:FAV458797 FKQ458797:FKR458797 FUM458797:FUN458797 GEI458797:GEJ458797 GOE458797:GOF458797 GYA458797:GYB458797 HHW458797:HHX458797 HRS458797:HRT458797 IBO458797:IBP458797 ILK458797:ILL458797 IVG458797:IVH458797 JFC458797:JFD458797 JOY458797:JOZ458797 JYU458797:JYV458797 KIQ458797:KIR458797 KSM458797:KSN458797 LCI458797:LCJ458797 LME458797:LMF458797 LWA458797:LWB458797 MFW458797:MFX458797 MPS458797:MPT458797 MZO458797:MZP458797 NJK458797:NJL458797 NTG458797:NTH458797 ODC458797:ODD458797 OMY458797:OMZ458797 OWU458797:OWV458797 PGQ458797:PGR458797 PQM458797:PQN458797 QAI458797:QAJ458797 QKE458797:QKF458797 QUA458797:QUB458797 RDW458797:RDX458797 RNS458797:RNT458797 RXO458797:RXP458797 SHK458797:SHL458797 SRG458797:SRH458797 TBC458797:TBD458797 TKY458797:TKZ458797 TUU458797:TUV458797 UEQ458797:UER458797 UOM458797:UON458797 UYI458797:UYJ458797 VIE458797:VIF458797 VSA458797:VSB458797 WBW458797:WBX458797 WLS458797:WLT458797 WVO458797:WVP458797 G524333:H524333 JC524333:JD524333 SY524333:SZ524333 ACU524333:ACV524333 AMQ524333:AMR524333 AWM524333:AWN524333 BGI524333:BGJ524333 BQE524333:BQF524333 CAA524333:CAB524333 CJW524333:CJX524333 CTS524333:CTT524333 DDO524333:DDP524333 DNK524333:DNL524333 DXG524333:DXH524333 EHC524333:EHD524333 EQY524333:EQZ524333 FAU524333:FAV524333 FKQ524333:FKR524333 FUM524333:FUN524333 GEI524333:GEJ524333 GOE524333:GOF524333 GYA524333:GYB524333 HHW524333:HHX524333 HRS524333:HRT524333 IBO524333:IBP524333 ILK524333:ILL524333 IVG524333:IVH524333 JFC524333:JFD524333 JOY524333:JOZ524333 JYU524333:JYV524333 KIQ524333:KIR524333 KSM524333:KSN524333 LCI524333:LCJ524333 LME524333:LMF524333 LWA524333:LWB524333 MFW524333:MFX524333 MPS524333:MPT524333 MZO524333:MZP524333 NJK524333:NJL524333 NTG524333:NTH524333 ODC524333:ODD524333 OMY524333:OMZ524333 OWU524333:OWV524333 PGQ524333:PGR524333 PQM524333:PQN524333 QAI524333:QAJ524333 QKE524333:QKF524333 QUA524333:QUB524333 RDW524333:RDX524333 RNS524333:RNT524333 RXO524333:RXP524333 SHK524333:SHL524333 SRG524333:SRH524333 TBC524333:TBD524333 TKY524333:TKZ524333 TUU524333:TUV524333 UEQ524333:UER524333 UOM524333:UON524333 UYI524333:UYJ524333 VIE524333:VIF524333 VSA524333:VSB524333 WBW524333:WBX524333 WLS524333:WLT524333 WVO524333:WVP524333 G589869:H589869 JC589869:JD589869 SY589869:SZ589869 ACU589869:ACV589869 AMQ589869:AMR589869 AWM589869:AWN589869 BGI589869:BGJ589869 BQE589869:BQF589869 CAA589869:CAB589869 CJW589869:CJX589869 CTS589869:CTT589869 DDO589869:DDP589869 DNK589869:DNL589869 DXG589869:DXH589869 EHC589869:EHD589869 EQY589869:EQZ589869 FAU589869:FAV589869 FKQ589869:FKR589869 FUM589869:FUN589869 GEI589869:GEJ589869 GOE589869:GOF589869 GYA589869:GYB589869 HHW589869:HHX589869 HRS589869:HRT589869 IBO589869:IBP589869 ILK589869:ILL589869 IVG589869:IVH589869 JFC589869:JFD589869 JOY589869:JOZ589869 JYU589869:JYV589869 KIQ589869:KIR589869 KSM589869:KSN589869 LCI589869:LCJ589869 LME589869:LMF589869 LWA589869:LWB589869 MFW589869:MFX589869 MPS589869:MPT589869 MZO589869:MZP589869 NJK589869:NJL589869 NTG589869:NTH589869 ODC589869:ODD589869 OMY589869:OMZ589869 OWU589869:OWV589869 PGQ589869:PGR589869 PQM589869:PQN589869 QAI589869:QAJ589869 QKE589869:QKF589869 QUA589869:QUB589869 RDW589869:RDX589869 RNS589869:RNT589869 RXO589869:RXP589869 SHK589869:SHL589869 SRG589869:SRH589869 TBC589869:TBD589869 TKY589869:TKZ589869 TUU589869:TUV589869 UEQ589869:UER589869 UOM589869:UON589869 UYI589869:UYJ589869 VIE589869:VIF589869 VSA589869:VSB589869 WBW589869:WBX589869 WLS589869:WLT589869 WVO589869:WVP589869 G655405:H655405 JC655405:JD655405 SY655405:SZ655405 ACU655405:ACV655405 AMQ655405:AMR655405 AWM655405:AWN655405 BGI655405:BGJ655405 BQE655405:BQF655405 CAA655405:CAB655405 CJW655405:CJX655405 CTS655405:CTT655405 DDO655405:DDP655405 DNK655405:DNL655405 DXG655405:DXH655405 EHC655405:EHD655405 EQY655405:EQZ655405 FAU655405:FAV655405 FKQ655405:FKR655405 FUM655405:FUN655405 GEI655405:GEJ655405 GOE655405:GOF655405 GYA655405:GYB655405 HHW655405:HHX655405 HRS655405:HRT655405 IBO655405:IBP655405 ILK655405:ILL655405 IVG655405:IVH655405 JFC655405:JFD655405 JOY655405:JOZ655405 JYU655405:JYV655405 KIQ655405:KIR655405 KSM655405:KSN655405 LCI655405:LCJ655405 LME655405:LMF655405 LWA655405:LWB655405 MFW655405:MFX655405 MPS655405:MPT655405 MZO655405:MZP655405 NJK655405:NJL655405 NTG655405:NTH655405 ODC655405:ODD655405 OMY655405:OMZ655405 OWU655405:OWV655405 PGQ655405:PGR655405 PQM655405:PQN655405 QAI655405:QAJ655405 QKE655405:QKF655405 QUA655405:QUB655405 RDW655405:RDX655405 RNS655405:RNT655405 RXO655405:RXP655405 SHK655405:SHL655405 SRG655405:SRH655405 TBC655405:TBD655405 TKY655405:TKZ655405 TUU655405:TUV655405 UEQ655405:UER655405 UOM655405:UON655405 UYI655405:UYJ655405 VIE655405:VIF655405 VSA655405:VSB655405 WBW655405:WBX655405 WLS655405:WLT655405 WVO655405:WVP655405 G720941:H720941 JC720941:JD720941 SY720941:SZ720941 ACU720941:ACV720941 AMQ720941:AMR720941 AWM720941:AWN720941 BGI720941:BGJ720941 BQE720941:BQF720941 CAA720941:CAB720941 CJW720941:CJX720941 CTS720941:CTT720941 DDO720941:DDP720941 DNK720941:DNL720941 DXG720941:DXH720941 EHC720941:EHD720941 EQY720941:EQZ720941 FAU720941:FAV720941 FKQ720941:FKR720941 FUM720941:FUN720941 GEI720941:GEJ720941 GOE720941:GOF720941 GYA720941:GYB720941 HHW720941:HHX720941 HRS720941:HRT720941 IBO720941:IBP720941 ILK720941:ILL720941 IVG720941:IVH720941 JFC720941:JFD720941 JOY720941:JOZ720941 JYU720941:JYV720941 KIQ720941:KIR720941 KSM720941:KSN720941 LCI720941:LCJ720941 LME720941:LMF720941 LWA720941:LWB720941 MFW720941:MFX720941 MPS720941:MPT720941 MZO720941:MZP720941 NJK720941:NJL720941 NTG720941:NTH720941 ODC720941:ODD720941 OMY720941:OMZ720941 OWU720941:OWV720941 PGQ720941:PGR720941 PQM720941:PQN720941 QAI720941:QAJ720941 QKE720941:QKF720941 QUA720941:QUB720941 RDW720941:RDX720941 RNS720941:RNT720941 RXO720941:RXP720941 SHK720941:SHL720941 SRG720941:SRH720941 TBC720941:TBD720941 TKY720941:TKZ720941 TUU720941:TUV720941 UEQ720941:UER720941 UOM720941:UON720941 UYI720941:UYJ720941 VIE720941:VIF720941 VSA720941:VSB720941 WBW720941:WBX720941 WLS720941:WLT720941 WVO720941:WVP720941 G786477:H786477 JC786477:JD786477 SY786477:SZ786477 ACU786477:ACV786477 AMQ786477:AMR786477 AWM786477:AWN786477 BGI786477:BGJ786477 BQE786477:BQF786477 CAA786477:CAB786477 CJW786477:CJX786477 CTS786477:CTT786477 DDO786477:DDP786477 DNK786477:DNL786477 DXG786477:DXH786477 EHC786477:EHD786477 EQY786477:EQZ786477 FAU786477:FAV786477 FKQ786477:FKR786477 FUM786477:FUN786477 GEI786477:GEJ786477 GOE786477:GOF786477 GYA786477:GYB786477 HHW786477:HHX786477 HRS786477:HRT786477 IBO786477:IBP786477 ILK786477:ILL786477 IVG786477:IVH786477 JFC786477:JFD786477 JOY786477:JOZ786477 JYU786477:JYV786477 KIQ786477:KIR786477 KSM786477:KSN786477 LCI786477:LCJ786477 LME786477:LMF786477 LWA786477:LWB786477 MFW786477:MFX786477 MPS786477:MPT786477 MZO786477:MZP786477 NJK786477:NJL786477 NTG786477:NTH786477 ODC786477:ODD786477 OMY786477:OMZ786477 OWU786477:OWV786477 PGQ786477:PGR786477 PQM786477:PQN786477 QAI786477:QAJ786477 QKE786477:QKF786477 QUA786477:QUB786477 RDW786477:RDX786477 RNS786477:RNT786477 RXO786477:RXP786477 SHK786477:SHL786477 SRG786477:SRH786477 TBC786477:TBD786477 TKY786477:TKZ786477 TUU786477:TUV786477 UEQ786477:UER786477 UOM786477:UON786477 UYI786477:UYJ786477 VIE786477:VIF786477 VSA786477:VSB786477 WBW786477:WBX786477 WLS786477:WLT786477 WVO786477:WVP786477 G852013:H852013 JC852013:JD852013 SY852013:SZ852013 ACU852013:ACV852013 AMQ852013:AMR852013 AWM852013:AWN852013 BGI852013:BGJ852013 BQE852013:BQF852013 CAA852013:CAB852013 CJW852013:CJX852013 CTS852013:CTT852013 DDO852013:DDP852013 DNK852013:DNL852013 DXG852013:DXH852013 EHC852013:EHD852013 EQY852013:EQZ852013 FAU852013:FAV852013 FKQ852013:FKR852013 FUM852013:FUN852013 GEI852013:GEJ852013 GOE852013:GOF852013 GYA852013:GYB852013 HHW852013:HHX852013 HRS852013:HRT852013 IBO852013:IBP852013 ILK852013:ILL852013 IVG852013:IVH852013 JFC852013:JFD852013 JOY852013:JOZ852013 JYU852013:JYV852013 KIQ852013:KIR852013 KSM852013:KSN852013 LCI852013:LCJ852013 LME852013:LMF852013 LWA852013:LWB852013 MFW852013:MFX852013 MPS852013:MPT852013 MZO852013:MZP852013 NJK852013:NJL852013 NTG852013:NTH852013 ODC852013:ODD852013 OMY852013:OMZ852013 OWU852013:OWV852013 PGQ852013:PGR852013 PQM852013:PQN852013 QAI852013:QAJ852013 QKE852013:QKF852013 QUA852013:QUB852013 RDW852013:RDX852013 RNS852013:RNT852013 RXO852013:RXP852013 SHK852013:SHL852013 SRG852013:SRH852013 TBC852013:TBD852013 TKY852013:TKZ852013 TUU852013:TUV852013 UEQ852013:UER852013 UOM852013:UON852013 UYI852013:UYJ852013 VIE852013:VIF852013 VSA852013:VSB852013 WBW852013:WBX852013 WLS852013:WLT852013 WVO852013:WVP852013 G917549:H917549 JC917549:JD917549 SY917549:SZ917549 ACU917549:ACV917549 AMQ917549:AMR917549 AWM917549:AWN917549 BGI917549:BGJ917549 BQE917549:BQF917549 CAA917549:CAB917549 CJW917549:CJX917549 CTS917549:CTT917549 DDO917549:DDP917549 DNK917549:DNL917549 DXG917549:DXH917549 EHC917549:EHD917549 EQY917549:EQZ917549 FAU917549:FAV917549 FKQ917549:FKR917549 FUM917549:FUN917549 GEI917549:GEJ917549 GOE917549:GOF917549 GYA917549:GYB917549 HHW917549:HHX917549 HRS917549:HRT917549 IBO917549:IBP917549 ILK917549:ILL917549 IVG917549:IVH917549 JFC917549:JFD917549 JOY917549:JOZ917549 JYU917549:JYV917549 KIQ917549:KIR917549 KSM917549:KSN917549 LCI917549:LCJ917549 LME917549:LMF917549 LWA917549:LWB917549 MFW917549:MFX917549 MPS917549:MPT917549 MZO917549:MZP917549 NJK917549:NJL917549 NTG917549:NTH917549 ODC917549:ODD917549 OMY917549:OMZ917549 OWU917549:OWV917549 PGQ917549:PGR917549 PQM917549:PQN917549 QAI917549:QAJ917549 QKE917549:QKF917549 QUA917549:QUB917549 RDW917549:RDX917549 RNS917549:RNT917549 RXO917549:RXP917549 SHK917549:SHL917549 SRG917549:SRH917549 TBC917549:TBD917549 TKY917549:TKZ917549 TUU917549:TUV917549 UEQ917549:UER917549 UOM917549:UON917549 UYI917549:UYJ917549 VIE917549:VIF917549 VSA917549:VSB917549 WBW917549:WBX917549 WLS917549:WLT917549 WVO917549:WVP917549 G983085:H983085 JC983085:JD983085 SY983085:SZ983085 ACU983085:ACV983085 AMQ983085:AMR983085 AWM983085:AWN983085 BGI983085:BGJ983085 BQE983085:BQF983085 CAA983085:CAB983085 CJW983085:CJX983085 CTS983085:CTT983085 DDO983085:DDP983085 DNK983085:DNL983085 DXG983085:DXH983085 EHC983085:EHD983085 EQY983085:EQZ983085 FAU983085:FAV983085 FKQ983085:FKR983085 FUM983085:FUN983085 GEI983085:GEJ983085 GOE983085:GOF983085 GYA983085:GYB983085 HHW983085:HHX983085 HRS983085:HRT983085 IBO983085:IBP983085 ILK983085:ILL983085 IVG983085:IVH983085 JFC983085:JFD983085 JOY983085:JOZ983085 JYU983085:JYV983085 KIQ983085:KIR983085 KSM983085:KSN983085 LCI983085:LCJ983085 LME983085:LMF983085 LWA983085:LWB983085 MFW983085:MFX983085 MPS983085:MPT983085 MZO983085:MZP983085 NJK983085:NJL983085 NTG983085:NTH983085 ODC983085:ODD983085 OMY983085:OMZ983085 OWU983085:OWV983085 PGQ983085:PGR983085 PQM983085:PQN983085 QAI983085:QAJ983085 QKE983085:QKF983085 QUA983085:QUB983085 RDW983085:RDX983085 RNS983085:RNT983085 RXO983085:RXP983085 SHK983085:SHL983085 SRG983085:SRH983085 TBC983085:TBD983085 TKY983085:TKZ983085 TUU983085:TUV983085 UEQ983085:UER983085 UOM983085:UON983085 UYI983085:UYJ983085 VIE983085:VIF983085 VSA983085:VSB983085 WBW983085:WBX983085 WLS983085:WLT983085 WVO983085:WVP983085">
      <formula1>-9.99999999999999E+26</formula1>
      <formula2>9.99999999999999E+27</formula2>
    </dataValidation>
    <dataValidation type="decimal" allowBlank="1" showInputMessage="1" showErrorMessage="1" sqref="G43:H43 JC43:JD43 SY43:SZ43 ACU43:ACV43 AMQ43:AMR43 AWM43:AWN43 BGI43:BGJ43 BQE43:BQF43 CAA43:CAB43 CJW43:CJX43 CTS43:CTT43 DDO43:DDP43 DNK43:DNL43 DXG43:DXH43 EHC43:EHD43 EQY43:EQZ43 FAU43:FAV43 FKQ43:FKR43 FUM43:FUN43 GEI43:GEJ43 GOE43:GOF43 GYA43:GYB43 HHW43:HHX43 HRS43:HRT43 IBO43:IBP43 ILK43:ILL43 IVG43:IVH43 JFC43:JFD43 JOY43:JOZ43 JYU43:JYV43 KIQ43:KIR43 KSM43:KSN43 LCI43:LCJ43 LME43:LMF43 LWA43:LWB43 MFW43:MFX43 MPS43:MPT43 MZO43:MZP43 NJK43:NJL43 NTG43:NTH43 ODC43:ODD43 OMY43:OMZ43 OWU43:OWV43 PGQ43:PGR43 PQM43:PQN43 QAI43:QAJ43 QKE43:QKF43 QUA43:QUB43 RDW43:RDX43 RNS43:RNT43 RXO43:RXP43 SHK43:SHL43 SRG43:SRH43 TBC43:TBD43 TKY43:TKZ43 TUU43:TUV43 UEQ43:UER43 UOM43:UON43 UYI43:UYJ43 VIE43:VIF43 VSA43:VSB43 WBW43:WBX43 WLS43:WLT43 WVO43:WVP43 G65579:H65579 JC65579:JD65579 SY65579:SZ65579 ACU65579:ACV65579 AMQ65579:AMR65579 AWM65579:AWN65579 BGI65579:BGJ65579 BQE65579:BQF65579 CAA65579:CAB65579 CJW65579:CJX65579 CTS65579:CTT65579 DDO65579:DDP65579 DNK65579:DNL65579 DXG65579:DXH65579 EHC65579:EHD65579 EQY65579:EQZ65579 FAU65579:FAV65579 FKQ65579:FKR65579 FUM65579:FUN65579 GEI65579:GEJ65579 GOE65579:GOF65579 GYA65579:GYB65579 HHW65579:HHX65579 HRS65579:HRT65579 IBO65579:IBP65579 ILK65579:ILL65579 IVG65579:IVH65579 JFC65579:JFD65579 JOY65579:JOZ65579 JYU65579:JYV65579 KIQ65579:KIR65579 KSM65579:KSN65579 LCI65579:LCJ65579 LME65579:LMF65579 LWA65579:LWB65579 MFW65579:MFX65579 MPS65579:MPT65579 MZO65579:MZP65579 NJK65579:NJL65579 NTG65579:NTH65579 ODC65579:ODD65579 OMY65579:OMZ65579 OWU65579:OWV65579 PGQ65579:PGR65579 PQM65579:PQN65579 QAI65579:QAJ65579 QKE65579:QKF65579 QUA65579:QUB65579 RDW65579:RDX65579 RNS65579:RNT65579 RXO65579:RXP65579 SHK65579:SHL65579 SRG65579:SRH65579 TBC65579:TBD65579 TKY65579:TKZ65579 TUU65579:TUV65579 UEQ65579:UER65579 UOM65579:UON65579 UYI65579:UYJ65579 VIE65579:VIF65579 VSA65579:VSB65579 WBW65579:WBX65579 WLS65579:WLT65579 WVO65579:WVP65579 G131115:H131115 JC131115:JD131115 SY131115:SZ131115 ACU131115:ACV131115 AMQ131115:AMR131115 AWM131115:AWN131115 BGI131115:BGJ131115 BQE131115:BQF131115 CAA131115:CAB131115 CJW131115:CJX131115 CTS131115:CTT131115 DDO131115:DDP131115 DNK131115:DNL131115 DXG131115:DXH131115 EHC131115:EHD131115 EQY131115:EQZ131115 FAU131115:FAV131115 FKQ131115:FKR131115 FUM131115:FUN131115 GEI131115:GEJ131115 GOE131115:GOF131115 GYA131115:GYB131115 HHW131115:HHX131115 HRS131115:HRT131115 IBO131115:IBP131115 ILK131115:ILL131115 IVG131115:IVH131115 JFC131115:JFD131115 JOY131115:JOZ131115 JYU131115:JYV131115 KIQ131115:KIR131115 KSM131115:KSN131115 LCI131115:LCJ131115 LME131115:LMF131115 LWA131115:LWB131115 MFW131115:MFX131115 MPS131115:MPT131115 MZO131115:MZP131115 NJK131115:NJL131115 NTG131115:NTH131115 ODC131115:ODD131115 OMY131115:OMZ131115 OWU131115:OWV131115 PGQ131115:PGR131115 PQM131115:PQN131115 QAI131115:QAJ131115 QKE131115:QKF131115 QUA131115:QUB131115 RDW131115:RDX131115 RNS131115:RNT131115 RXO131115:RXP131115 SHK131115:SHL131115 SRG131115:SRH131115 TBC131115:TBD131115 TKY131115:TKZ131115 TUU131115:TUV131115 UEQ131115:UER131115 UOM131115:UON131115 UYI131115:UYJ131115 VIE131115:VIF131115 VSA131115:VSB131115 WBW131115:WBX131115 WLS131115:WLT131115 WVO131115:WVP131115 G196651:H196651 JC196651:JD196651 SY196651:SZ196651 ACU196651:ACV196651 AMQ196651:AMR196651 AWM196651:AWN196651 BGI196651:BGJ196651 BQE196651:BQF196651 CAA196651:CAB196651 CJW196651:CJX196651 CTS196651:CTT196651 DDO196651:DDP196651 DNK196651:DNL196651 DXG196651:DXH196651 EHC196651:EHD196651 EQY196651:EQZ196651 FAU196651:FAV196651 FKQ196651:FKR196651 FUM196651:FUN196651 GEI196651:GEJ196651 GOE196651:GOF196651 GYA196651:GYB196651 HHW196651:HHX196651 HRS196651:HRT196651 IBO196651:IBP196651 ILK196651:ILL196651 IVG196651:IVH196651 JFC196651:JFD196651 JOY196651:JOZ196651 JYU196651:JYV196651 KIQ196651:KIR196651 KSM196651:KSN196651 LCI196651:LCJ196651 LME196651:LMF196651 LWA196651:LWB196651 MFW196651:MFX196651 MPS196651:MPT196651 MZO196651:MZP196651 NJK196651:NJL196651 NTG196651:NTH196651 ODC196651:ODD196651 OMY196651:OMZ196651 OWU196651:OWV196651 PGQ196651:PGR196651 PQM196651:PQN196651 QAI196651:QAJ196651 QKE196651:QKF196651 QUA196651:QUB196651 RDW196651:RDX196651 RNS196651:RNT196651 RXO196651:RXP196651 SHK196651:SHL196651 SRG196651:SRH196651 TBC196651:TBD196651 TKY196651:TKZ196651 TUU196651:TUV196651 UEQ196651:UER196651 UOM196651:UON196651 UYI196651:UYJ196651 VIE196651:VIF196651 VSA196651:VSB196651 WBW196651:WBX196651 WLS196651:WLT196651 WVO196651:WVP196651 G262187:H262187 JC262187:JD262187 SY262187:SZ262187 ACU262187:ACV262187 AMQ262187:AMR262187 AWM262187:AWN262187 BGI262187:BGJ262187 BQE262187:BQF262187 CAA262187:CAB262187 CJW262187:CJX262187 CTS262187:CTT262187 DDO262187:DDP262187 DNK262187:DNL262187 DXG262187:DXH262187 EHC262187:EHD262187 EQY262187:EQZ262187 FAU262187:FAV262187 FKQ262187:FKR262187 FUM262187:FUN262187 GEI262187:GEJ262187 GOE262187:GOF262187 GYA262187:GYB262187 HHW262187:HHX262187 HRS262187:HRT262187 IBO262187:IBP262187 ILK262187:ILL262187 IVG262187:IVH262187 JFC262187:JFD262187 JOY262187:JOZ262187 JYU262187:JYV262187 KIQ262187:KIR262187 KSM262187:KSN262187 LCI262187:LCJ262187 LME262187:LMF262187 LWA262187:LWB262187 MFW262187:MFX262187 MPS262187:MPT262187 MZO262187:MZP262187 NJK262187:NJL262187 NTG262187:NTH262187 ODC262187:ODD262187 OMY262187:OMZ262187 OWU262187:OWV262187 PGQ262187:PGR262187 PQM262187:PQN262187 QAI262187:QAJ262187 QKE262187:QKF262187 QUA262187:QUB262187 RDW262187:RDX262187 RNS262187:RNT262187 RXO262187:RXP262187 SHK262187:SHL262187 SRG262187:SRH262187 TBC262187:TBD262187 TKY262187:TKZ262187 TUU262187:TUV262187 UEQ262187:UER262187 UOM262187:UON262187 UYI262187:UYJ262187 VIE262187:VIF262187 VSA262187:VSB262187 WBW262187:WBX262187 WLS262187:WLT262187 WVO262187:WVP262187 G327723:H327723 JC327723:JD327723 SY327723:SZ327723 ACU327723:ACV327723 AMQ327723:AMR327723 AWM327723:AWN327723 BGI327723:BGJ327723 BQE327723:BQF327723 CAA327723:CAB327723 CJW327723:CJX327723 CTS327723:CTT327723 DDO327723:DDP327723 DNK327723:DNL327723 DXG327723:DXH327723 EHC327723:EHD327723 EQY327723:EQZ327723 FAU327723:FAV327723 FKQ327723:FKR327723 FUM327723:FUN327723 GEI327723:GEJ327723 GOE327723:GOF327723 GYA327723:GYB327723 HHW327723:HHX327723 HRS327723:HRT327723 IBO327723:IBP327723 ILK327723:ILL327723 IVG327723:IVH327723 JFC327723:JFD327723 JOY327723:JOZ327723 JYU327723:JYV327723 KIQ327723:KIR327723 KSM327723:KSN327723 LCI327723:LCJ327723 LME327723:LMF327723 LWA327723:LWB327723 MFW327723:MFX327723 MPS327723:MPT327723 MZO327723:MZP327723 NJK327723:NJL327723 NTG327723:NTH327723 ODC327723:ODD327723 OMY327723:OMZ327723 OWU327723:OWV327723 PGQ327723:PGR327723 PQM327723:PQN327723 QAI327723:QAJ327723 QKE327723:QKF327723 QUA327723:QUB327723 RDW327723:RDX327723 RNS327723:RNT327723 RXO327723:RXP327723 SHK327723:SHL327723 SRG327723:SRH327723 TBC327723:TBD327723 TKY327723:TKZ327723 TUU327723:TUV327723 UEQ327723:UER327723 UOM327723:UON327723 UYI327723:UYJ327723 VIE327723:VIF327723 VSA327723:VSB327723 WBW327723:WBX327723 WLS327723:WLT327723 WVO327723:WVP327723 G393259:H393259 JC393259:JD393259 SY393259:SZ393259 ACU393259:ACV393259 AMQ393259:AMR393259 AWM393259:AWN393259 BGI393259:BGJ393259 BQE393259:BQF393259 CAA393259:CAB393259 CJW393259:CJX393259 CTS393259:CTT393259 DDO393259:DDP393259 DNK393259:DNL393259 DXG393259:DXH393259 EHC393259:EHD393259 EQY393259:EQZ393259 FAU393259:FAV393259 FKQ393259:FKR393259 FUM393259:FUN393259 GEI393259:GEJ393259 GOE393259:GOF393259 GYA393259:GYB393259 HHW393259:HHX393259 HRS393259:HRT393259 IBO393259:IBP393259 ILK393259:ILL393259 IVG393259:IVH393259 JFC393259:JFD393259 JOY393259:JOZ393259 JYU393259:JYV393259 KIQ393259:KIR393259 KSM393259:KSN393259 LCI393259:LCJ393259 LME393259:LMF393259 LWA393259:LWB393259 MFW393259:MFX393259 MPS393259:MPT393259 MZO393259:MZP393259 NJK393259:NJL393259 NTG393259:NTH393259 ODC393259:ODD393259 OMY393259:OMZ393259 OWU393259:OWV393259 PGQ393259:PGR393259 PQM393259:PQN393259 QAI393259:QAJ393259 QKE393259:QKF393259 QUA393259:QUB393259 RDW393259:RDX393259 RNS393259:RNT393259 RXO393259:RXP393259 SHK393259:SHL393259 SRG393259:SRH393259 TBC393259:TBD393259 TKY393259:TKZ393259 TUU393259:TUV393259 UEQ393259:UER393259 UOM393259:UON393259 UYI393259:UYJ393259 VIE393259:VIF393259 VSA393259:VSB393259 WBW393259:WBX393259 WLS393259:WLT393259 WVO393259:WVP393259 G458795:H458795 JC458795:JD458795 SY458795:SZ458795 ACU458795:ACV458795 AMQ458795:AMR458795 AWM458795:AWN458795 BGI458795:BGJ458795 BQE458795:BQF458795 CAA458795:CAB458795 CJW458795:CJX458795 CTS458795:CTT458795 DDO458795:DDP458795 DNK458795:DNL458795 DXG458795:DXH458795 EHC458795:EHD458795 EQY458795:EQZ458795 FAU458795:FAV458795 FKQ458795:FKR458795 FUM458795:FUN458795 GEI458795:GEJ458795 GOE458795:GOF458795 GYA458795:GYB458795 HHW458795:HHX458795 HRS458795:HRT458795 IBO458795:IBP458795 ILK458795:ILL458795 IVG458795:IVH458795 JFC458795:JFD458795 JOY458795:JOZ458795 JYU458795:JYV458795 KIQ458795:KIR458795 KSM458795:KSN458795 LCI458795:LCJ458795 LME458795:LMF458795 LWA458795:LWB458795 MFW458795:MFX458795 MPS458795:MPT458795 MZO458795:MZP458795 NJK458795:NJL458795 NTG458795:NTH458795 ODC458795:ODD458795 OMY458795:OMZ458795 OWU458795:OWV458795 PGQ458795:PGR458795 PQM458795:PQN458795 QAI458795:QAJ458795 QKE458795:QKF458795 QUA458795:QUB458795 RDW458795:RDX458795 RNS458795:RNT458795 RXO458795:RXP458795 SHK458795:SHL458795 SRG458795:SRH458795 TBC458795:TBD458795 TKY458795:TKZ458795 TUU458795:TUV458795 UEQ458795:UER458795 UOM458795:UON458795 UYI458795:UYJ458795 VIE458795:VIF458795 VSA458795:VSB458795 WBW458795:WBX458795 WLS458795:WLT458795 WVO458795:WVP458795 G524331:H524331 JC524331:JD524331 SY524331:SZ524331 ACU524331:ACV524331 AMQ524331:AMR524331 AWM524331:AWN524331 BGI524331:BGJ524331 BQE524331:BQF524331 CAA524331:CAB524331 CJW524331:CJX524331 CTS524331:CTT524331 DDO524331:DDP524331 DNK524331:DNL524331 DXG524331:DXH524331 EHC524331:EHD524331 EQY524331:EQZ524331 FAU524331:FAV524331 FKQ524331:FKR524331 FUM524331:FUN524331 GEI524331:GEJ524331 GOE524331:GOF524331 GYA524331:GYB524331 HHW524331:HHX524331 HRS524331:HRT524331 IBO524331:IBP524331 ILK524331:ILL524331 IVG524331:IVH524331 JFC524331:JFD524331 JOY524331:JOZ524331 JYU524331:JYV524331 KIQ524331:KIR524331 KSM524331:KSN524331 LCI524331:LCJ524331 LME524331:LMF524331 LWA524331:LWB524331 MFW524331:MFX524331 MPS524331:MPT524331 MZO524331:MZP524331 NJK524331:NJL524331 NTG524331:NTH524331 ODC524331:ODD524331 OMY524331:OMZ524331 OWU524331:OWV524331 PGQ524331:PGR524331 PQM524331:PQN524331 QAI524331:QAJ524331 QKE524331:QKF524331 QUA524331:QUB524331 RDW524331:RDX524331 RNS524331:RNT524331 RXO524331:RXP524331 SHK524331:SHL524331 SRG524331:SRH524331 TBC524331:TBD524331 TKY524331:TKZ524331 TUU524331:TUV524331 UEQ524331:UER524331 UOM524331:UON524331 UYI524331:UYJ524331 VIE524331:VIF524331 VSA524331:VSB524331 WBW524331:WBX524331 WLS524331:WLT524331 WVO524331:WVP524331 G589867:H589867 JC589867:JD589867 SY589867:SZ589867 ACU589867:ACV589867 AMQ589867:AMR589867 AWM589867:AWN589867 BGI589867:BGJ589867 BQE589867:BQF589867 CAA589867:CAB589867 CJW589867:CJX589867 CTS589867:CTT589867 DDO589867:DDP589867 DNK589867:DNL589867 DXG589867:DXH589867 EHC589867:EHD589867 EQY589867:EQZ589867 FAU589867:FAV589867 FKQ589867:FKR589867 FUM589867:FUN589867 GEI589867:GEJ589867 GOE589867:GOF589867 GYA589867:GYB589867 HHW589867:HHX589867 HRS589867:HRT589867 IBO589867:IBP589867 ILK589867:ILL589867 IVG589867:IVH589867 JFC589867:JFD589867 JOY589867:JOZ589867 JYU589867:JYV589867 KIQ589867:KIR589867 KSM589867:KSN589867 LCI589867:LCJ589867 LME589867:LMF589867 LWA589867:LWB589867 MFW589867:MFX589867 MPS589867:MPT589867 MZO589867:MZP589867 NJK589867:NJL589867 NTG589867:NTH589867 ODC589867:ODD589867 OMY589867:OMZ589867 OWU589867:OWV589867 PGQ589867:PGR589867 PQM589867:PQN589867 QAI589867:QAJ589867 QKE589867:QKF589867 QUA589867:QUB589867 RDW589867:RDX589867 RNS589867:RNT589867 RXO589867:RXP589867 SHK589867:SHL589867 SRG589867:SRH589867 TBC589867:TBD589867 TKY589867:TKZ589867 TUU589867:TUV589867 UEQ589867:UER589867 UOM589867:UON589867 UYI589867:UYJ589867 VIE589867:VIF589867 VSA589867:VSB589867 WBW589867:WBX589867 WLS589867:WLT589867 WVO589867:WVP589867 G655403:H655403 JC655403:JD655403 SY655403:SZ655403 ACU655403:ACV655403 AMQ655403:AMR655403 AWM655403:AWN655403 BGI655403:BGJ655403 BQE655403:BQF655403 CAA655403:CAB655403 CJW655403:CJX655403 CTS655403:CTT655403 DDO655403:DDP655403 DNK655403:DNL655403 DXG655403:DXH655403 EHC655403:EHD655403 EQY655403:EQZ655403 FAU655403:FAV655403 FKQ655403:FKR655403 FUM655403:FUN655403 GEI655403:GEJ655403 GOE655403:GOF655403 GYA655403:GYB655403 HHW655403:HHX655403 HRS655403:HRT655403 IBO655403:IBP655403 ILK655403:ILL655403 IVG655403:IVH655403 JFC655403:JFD655403 JOY655403:JOZ655403 JYU655403:JYV655403 KIQ655403:KIR655403 KSM655403:KSN655403 LCI655403:LCJ655403 LME655403:LMF655403 LWA655403:LWB655403 MFW655403:MFX655403 MPS655403:MPT655403 MZO655403:MZP655403 NJK655403:NJL655403 NTG655403:NTH655403 ODC655403:ODD655403 OMY655403:OMZ655403 OWU655403:OWV655403 PGQ655403:PGR655403 PQM655403:PQN655403 QAI655403:QAJ655403 QKE655403:QKF655403 QUA655403:QUB655403 RDW655403:RDX655403 RNS655403:RNT655403 RXO655403:RXP655403 SHK655403:SHL655403 SRG655403:SRH655403 TBC655403:TBD655403 TKY655403:TKZ655403 TUU655403:TUV655403 UEQ655403:UER655403 UOM655403:UON655403 UYI655403:UYJ655403 VIE655403:VIF655403 VSA655403:VSB655403 WBW655403:WBX655403 WLS655403:WLT655403 WVO655403:WVP655403 G720939:H720939 JC720939:JD720939 SY720939:SZ720939 ACU720939:ACV720939 AMQ720939:AMR720939 AWM720939:AWN720939 BGI720939:BGJ720939 BQE720939:BQF720939 CAA720939:CAB720939 CJW720939:CJX720939 CTS720939:CTT720939 DDO720939:DDP720939 DNK720939:DNL720939 DXG720939:DXH720939 EHC720939:EHD720939 EQY720939:EQZ720939 FAU720939:FAV720939 FKQ720939:FKR720939 FUM720939:FUN720939 GEI720939:GEJ720939 GOE720939:GOF720939 GYA720939:GYB720939 HHW720939:HHX720939 HRS720939:HRT720939 IBO720939:IBP720939 ILK720939:ILL720939 IVG720939:IVH720939 JFC720939:JFD720939 JOY720939:JOZ720939 JYU720939:JYV720939 KIQ720939:KIR720939 KSM720939:KSN720939 LCI720939:LCJ720939 LME720939:LMF720939 LWA720939:LWB720939 MFW720939:MFX720939 MPS720939:MPT720939 MZO720939:MZP720939 NJK720939:NJL720939 NTG720939:NTH720939 ODC720939:ODD720939 OMY720939:OMZ720939 OWU720939:OWV720939 PGQ720939:PGR720939 PQM720939:PQN720939 QAI720939:QAJ720939 QKE720939:QKF720939 QUA720939:QUB720939 RDW720939:RDX720939 RNS720939:RNT720939 RXO720939:RXP720939 SHK720939:SHL720939 SRG720939:SRH720939 TBC720939:TBD720939 TKY720939:TKZ720939 TUU720939:TUV720939 UEQ720939:UER720939 UOM720939:UON720939 UYI720939:UYJ720939 VIE720939:VIF720939 VSA720939:VSB720939 WBW720939:WBX720939 WLS720939:WLT720939 WVO720939:WVP720939 G786475:H786475 JC786475:JD786475 SY786475:SZ786475 ACU786475:ACV786475 AMQ786475:AMR786475 AWM786475:AWN786475 BGI786475:BGJ786475 BQE786475:BQF786475 CAA786475:CAB786475 CJW786475:CJX786475 CTS786475:CTT786475 DDO786475:DDP786475 DNK786475:DNL786475 DXG786475:DXH786475 EHC786475:EHD786475 EQY786475:EQZ786475 FAU786475:FAV786475 FKQ786475:FKR786475 FUM786475:FUN786475 GEI786475:GEJ786475 GOE786475:GOF786475 GYA786475:GYB786475 HHW786475:HHX786475 HRS786475:HRT786475 IBO786475:IBP786475 ILK786475:ILL786475 IVG786475:IVH786475 JFC786475:JFD786475 JOY786475:JOZ786475 JYU786475:JYV786475 KIQ786475:KIR786475 KSM786475:KSN786475 LCI786475:LCJ786475 LME786475:LMF786475 LWA786475:LWB786475 MFW786475:MFX786475 MPS786475:MPT786475 MZO786475:MZP786475 NJK786475:NJL786475 NTG786475:NTH786475 ODC786475:ODD786475 OMY786475:OMZ786475 OWU786475:OWV786475 PGQ786475:PGR786475 PQM786475:PQN786475 QAI786475:QAJ786475 QKE786475:QKF786475 QUA786475:QUB786475 RDW786475:RDX786475 RNS786475:RNT786475 RXO786475:RXP786475 SHK786475:SHL786475 SRG786475:SRH786475 TBC786475:TBD786475 TKY786475:TKZ786475 TUU786475:TUV786475 UEQ786475:UER786475 UOM786475:UON786475 UYI786475:UYJ786475 VIE786475:VIF786475 VSA786475:VSB786475 WBW786475:WBX786475 WLS786475:WLT786475 WVO786475:WVP786475 G852011:H852011 JC852011:JD852011 SY852011:SZ852011 ACU852011:ACV852011 AMQ852011:AMR852011 AWM852011:AWN852011 BGI852011:BGJ852011 BQE852011:BQF852011 CAA852011:CAB852011 CJW852011:CJX852011 CTS852011:CTT852011 DDO852011:DDP852011 DNK852011:DNL852011 DXG852011:DXH852011 EHC852011:EHD852011 EQY852011:EQZ852011 FAU852011:FAV852011 FKQ852011:FKR852011 FUM852011:FUN852011 GEI852011:GEJ852011 GOE852011:GOF852011 GYA852011:GYB852011 HHW852011:HHX852011 HRS852011:HRT852011 IBO852011:IBP852011 ILK852011:ILL852011 IVG852011:IVH852011 JFC852011:JFD852011 JOY852011:JOZ852011 JYU852011:JYV852011 KIQ852011:KIR852011 KSM852011:KSN852011 LCI852011:LCJ852011 LME852011:LMF852011 LWA852011:LWB852011 MFW852011:MFX852011 MPS852011:MPT852011 MZO852011:MZP852011 NJK852011:NJL852011 NTG852011:NTH852011 ODC852011:ODD852011 OMY852011:OMZ852011 OWU852011:OWV852011 PGQ852011:PGR852011 PQM852011:PQN852011 QAI852011:QAJ852011 QKE852011:QKF852011 QUA852011:QUB852011 RDW852011:RDX852011 RNS852011:RNT852011 RXO852011:RXP852011 SHK852011:SHL852011 SRG852011:SRH852011 TBC852011:TBD852011 TKY852011:TKZ852011 TUU852011:TUV852011 UEQ852011:UER852011 UOM852011:UON852011 UYI852011:UYJ852011 VIE852011:VIF852011 VSA852011:VSB852011 WBW852011:WBX852011 WLS852011:WLT852011 WVO852011:WVP852011 G917547:H917547 JC917547:JD917547 SY917547:SZ917547 ACU917547:ACV917547 AMQ917547:AMR917547 AWM917547:AWN917547 BGI917547:BGJ917547 BQE917547:BQF917547 CAA917547:CAB917547 CJW917547:CJX917547 CTS917547:CTT917547 DDO917547:DDP917547 DNK917547:DNL917547 DXG917547:DXH917547 EHC917547:EHD917547 EQY917547:EQZ917547 FAU917547:FAV917547 FKQ917547:FKR917547 FUM917547:FUN917547 GEI917547:GEJ917547 GOE917547:GOF917547 GYA917547:GYB917547 HHW917547:HHX917547 HRS917547:HRT917547 IBO917547:IBP917547 ILK917547:ILL917547 IVG917547:IVH917547 JFC917547:JFD917547 JOY917547:JOZ917547 JYU917547:JYV917547 KIQ917547:KIR917547 KSM917547:KSN917547 LCI917547:LCJ917547 LME917547:LMF917547 LWA917547:LWB917547 MFW917547:MFX917547 MPS917547:MPT917547 MZO917547:MZP917547 NJK917547:NJL917547 NTG917547:NTH917547 ODC917547:ODD917547 OMY917547:OMZ917547 OWU917547:OWV917547 PGQ917547:PGR917547 PQM917547:PQN917547 QAI917547:QAJ917547 QKE917547:QKF917547 QUA917547:QUB917547 RDW917547:RDX917547 RNS917547:RNT917547 RXO917547:RXP917547 SHK917547:SHL917547 SRG917547:SRH917547 TBC917547:TBD917547 TKY917547:TKZ917547 TUU917547:TUV917547 UEQ917547:UER917547 UOM917547:UON917547 UYI917547:UYJ917547 VIE917547:VIF917547 VSA917547:VSB917547 WBW917547:WBX917547 WLS917547:WLT917547 WVO917547:WVP917547 G983083:H983083 JC983083:JD983083 SY983083:SZ983083 ACU983083:ACV983083 AMQ983083:AMR983083 AWM983083:AWN983083 BGI983083:BGJ983083 BQE983083:BQF983083 CAA983083:CAB983083 CJW983083:CJX983083 CTS983083:CTT983083 DDO983083:DDP983083 DNK983083:DNL983083 DXG983083:DXH983083 EHC983083:EHD983083 EQY983083:EQZ983083 FAU983083:FAV983083 FKQ983083:FKR983083 FUM983083:FUN983083 GEI983083:GEJ983083 GOE983083:GOF983083 GYA983083:GYB983083 HHW983083:HHX983083 HRS983083:HRT983083 IBO983083:IBP983083 ILK983083:ILL983083 IVG983083:IVH983083 JFC983083:JFD983083 JOY983083:JOZ983083 JYU983083:JYV983083 KIQ983083:KIR983083 KSM983083:KSN983083 LCI983083:LCJ983083 LME983083:LMF983083 LWA983083:LWB983083 MFW983083:MFX983083 MPS983083:MPT983083 MZO983083:MZP983083 NJK983083:NJL983083 NTG983083:NTH983083 ODC983083:ODD983083 OMY983083:OMZ983083 OWU983083:OWV983083 PGQ983083:PGR983083 PQM983083:PQN983083 QAI983083:QAJ983083 QKE983083:QKF983083 QUA983083:QUB983083 RDW983083:RDX983083 RNS983083:RNT983083 RXO983083:RXP983083 SHK983083:SHL983083 SRG983083:SRH983083 TBC983083:TBD983083 TKY983083:TKZ983083 TUU983083:TUV983083 UEQ983083:UER983083 UOM983083:UON983083 UYI983083:UYJ983083 VIE983083:VIF983083 VSA983083:VSB983083 WBW983083:WBX983083 WLS983083:WLT983083 WVO983083:WVP983083">
      <formula1>-9.99999999999999E+26</formula1>
      <formula2>9.99999999999999E+25</formula2>
    </dataValidation>
  </dataValidations>
  <pageMargins left="0.74803149606299213" right="0.74803149606299213" top="0.98425196850393704" bottom="0.98425196850393704" header="0.51181102362204722" footer="0.51181102362204722"/>
  <pageSetup paperSize="9" scale="92" orientation="portrait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C16" workbookViewId="0">
      <selection activeCell="H42" sqref="H42"/>
    </sheetView>
  </sheetViews>
  <sheetFormatPr defaultRowHeight="12" x14ac:dyDescent="0.2"/>
  <cols>
    <col min="1" max="2" width="0" style="123" hidden="1" customWidth="1"/>
    <col min="3" max="3" width="5" style="126" customWidth="1"/>
    <col min="4" max="4" width="6.42578125" style="126" customWidth="1"/>
    <col min="5" max="5" width="32" style="126" customWidth="1"/>
    <col min="6" max="7" width="14.28515625" style="159" customWidth="1"/>
    <col min="8" max="8" width="14.5703125" style="126" customWidth="1"/>
    <col min="9" max="256" width="9.140625" style="126"/>
    <col min="257" max="258" width="0" style="126" hidden="1" customWidth="1"/>
    <col min="259" max="259" width="5" style="126" customWidth="1"/>
    <col min="260" max="260" width="6.42578125" style="126" customWidth="1"/>
    <col min="261" max="261" width="32" style="126" customWidth="1"/>
    <col min="262" max="263" width="14.28515625" style="126" customWidth="1"/>
    <col min="264" max="264" width="14.5703125" style="126" customWidth="1"/>
    <col min="265" max="512" width="9.140625" style="126"/>
    <col min="513" max="514" width="0" style="126" hidden="1" customWidth="1"/>
    <col min="515" max="515" width="5" style="126" customWidth="1"/>
    <col min="516" max="516" width="6.42578125" style="126" customWidth="1"/>
    <col min="517" max="517" width="32" style="126" customWidth="1"/>
    <col min="518" max="519" width="14.28515625" style="126" customWidth="1"/>
    <col min="520" max="520" width="14.5703125" style="126" customWidth="1"/>
    <col min="521" max="768" width="9.140625" style="126"/>
    <col min="769" max="770" width="0" style="126" hidden="1" customWidth="1"/>
    <col min="771" max="771" width="5" style="126" customWidth="1"/>
    <col min="772" max="772" width="6.42578125" style="126" customWidth="1"/>
    <col min="773" max="773" width="32" style="126" customWidth="1"/>
    <col min="774" max="775" width="14.28515625" style="126" customWidth="1"/>
    <col min="776" max="776" width="14.5703125" style="126" customWidth="1"/>
    <col min="777" max="1024" width="9.140625" style="126"/>
    <col min="1025" max="1026" width="0" style="126" hidden="1" customWidth="1"/>
    <col min="1027" max="1027" width="5" style="126" customWidth="1"/>
    <col min="1028" max="1028" width="6.42578125" style="126" customWidth="1"/>
    <col min="1029" max="1029" width="32" style="126" customWidth="1"/>
    <col min="1030" max="1031" width="14.28515625" style="126" customWidth="1"/>
    <col min="1032" max="1032" width="14.5703125" style="126" customWidth="1"/>
    <col min="1033" max="1280" width="9.140625" style="126"/>
    <col min="1281" max="1282" width="0" style="126" hidden="1" customWidth="1"/>
    <col min="1283" max="1283" width="5" style="126" customWidth="1"/>
    <col min="1284" max="1284" width="6.42578125" style="126" customWidth="1"/>
    <col min="1285" max="1285" width="32" style="126" customWidth="1"/>
    <col min="1286" max="1287" width="14.28515625" style="126" customWidth="1"/>
    <col min="1288" max="1288" width="14.5703125" style="126" customWidth="1"/>
    <col min="1289" max="1536" width="9.140625" style="126"/>
    <col min="1537" max="1538" width="0" style="126" hidden="1" customWidth="1"/>
    <col min="1539" max="1539" width="5" style="126" customWidth="1"/>
    <col min="1540" max="1540" width="6.42578125" style="126" customWidth="1"/>
    <col min="1541" max="1541" width="32" style="126" customWidth="1"/>
    <col min="1542" max="1543" width="14.28515625" style="126" customWidth="1"/>
    <col min="1544" max="1544" width="14.5703125" style="126" customWidth="1"/>
    <col min="1545" max="1792" width="9.140625" style="126"/>
    <col min="1793" max="1794" width="0" style="126" hidden="1" customWidth="1"/>
    <col min="1795" max="1795" width="5" style="126" customWidth="1"/>
    <col min="1796" max="1796" width="6.42578125" style="126" customWidth="1"/>
    <col min="1797" max="1797" width="32" style="126" customWidth="1"/>
    <col min="1798" max="1799" width="14.28515625" style="126" customWidth="1"/>
    <col min="1800" max="1800" width="14.5703125" style="126" customWidth="1"/>
    <col min="1801" max="2048" width="9.140625" style="126"/>
    <col min="2049" max="2050" width="0" style="126" hidden="1" customWidth="1"/>
    <col min="2051" max="2051" width="5" style="126" customWidth="1"/>
    <col min="2052" max="2052" width="6.42578125" style="126" customWidth="1"/>
    <col min="2053" max="2053" width="32" style="126" customWidth="1"/>
    <col min="2054" max="2055" width="14.28515625" style="126" customWidth="1"/>
    <col min="2056" max="2056" width="14.5703125" style="126" customWidth="1"/>
    <col min="2057" max="2304" width="9.140625" style="126"/>
    <col min="2305" max="2306" width="0" style="126" hidden="1" customWidth="1"/>
    <col min="2307" max="2307" width="5" style="126" customWidth="1"/>
    <col min="2308" max="2308" width="6.42578125" style="126" customWidth="1"/>
    <col min="2309" max="2309" width="32" style="126" customWidth="1"/>
    <col min="2310" max="2311" width="14.28515625" style="126" customWidth="1"/>
    <col min="2312" max="2312" width="14.5703125" style="126" customWidth="1"/>
    <col min="2313" max="2560" width="9.140625" style="126"/>
    <col min="2561" max="2562" width="0" style="126" hidden="1" customWidth="1"/>
    <col min="2563" max="2563" width="5" style="126" customWidth="1"/>
    <col min="2564" max="2564" width="6.42578125" style="126" customWidth="1"/>
    <col min="2565" max="2565" width="32" style="126" customWidth="1"/>
    <col min="2566" max="2567" width="14.28515625" style="126" customWidth="1"/>
    <col min="2568" max="2568" width="14.5703125" style="126" customWidth="1"/>
    <col min="2569" max="2816" width="9.140625" style="126"/>
    <col min="2817" max="2818" width="0" style="126" hidden="1" customWidth="1"/>
    <col min="2819" max="2819" width="5" style="126" customWidth="1"/>
    <col min="2820" max="2820" width="6.42578125" style="126" customWidth="1"/>
    <col min="2821" max="2821" width="32" style="126" customWidth="1"/>
    <col min="2822" max="2823" width="14.28515625" style="126" customWidth="1"/>
    <col min="2824" max="2824" width="14.5703125" style="126" customWidth="1"/>
    <col min="2825" max="3072" width="9.140625" style="126"/>
    <col min="3073" max="3074" width="0" style="126" hidden="1" customWidth="1"/>
    <col min="3075" max="3075" width="5" style="126" customWidth="1"/>
    <col min="3076" max="3076" width="6.42578125" style="126" customWidth="1"/>
    <col min="3077" max="3077" width="32" style="126" customWidth="1"/>
    <col min="3078" max="3079" width="14.28515625" style="126" customWidth="1"/>
    <col min="3080" max="3080" width="14.5703125" style="126" customWidth="1"/>
    <col min="3081" max="3328" width="9.140625" style="126"/>
    <col min="3329" max="3330" width="0" style="126" hidden="1" customWidth="1"/>
    <col min="3331" max="3331" width="5" style="126" customWidth="1"/>
    <col min="3332" max="3332" width="6.42578125" style="126" customWidth="1"/>
    <col min="3333" max="3333" width="32" style="126" customWidth="1"/>
    <col min="3334" max="3335" width="14.28515625" style="126" customWidth="1"/>
    <col min="3336" max="3336" width="14.5703125" style="126" customWidth="1"/>
    <col min="3337" max="3584" width="9.140625" style="126"/>
    <col min="3585" max="3586" width="0" style="126" hidden="1" customWidth="1"/>
    <col min="3587" max="3587" width="5" style="126" customWidth="1"/>
    <col min="3588" max="3588" width="6.42578125" style="126" customWidth="1"/>
    <col min="3589" max="3589" width="32" style="126" customWidth="1"/>
    <col min="3590" max="3591" width="14.28515625" style="126" customWidth="1"/>
    <col min="3592" max="3592" width="14.5703125" style="126" customWidth="1"/>
    <col min="3593" max="3840" width="9.140625" style="126"/>
    <col min="3841" max="3842" width="0" style="126" hidden="1" customWidth="1"/>
    <col min="3843" max="3843" width="5" style="126" customWidth="1"/>
    <col min="3844" max="3844" width="6.42578125" style="126" customWidth="1"/>
    <col min="3845" max="3845" width="32" style="126" customWidth="1"/>
    <col min="3846" max="3847" width="14.28515625" style="126" customWidth="1"/>
    <col min="3848" max="3848" width="14.5703125" style="126" customWidth="1"/>
    <col min="3849" max="4096" width="9.140625" style="126"/>
    <col min="4097" max="4098" width="0" style="126" hidden="1" customWidth="1"/>
    <col min="4099" max="4099" width="5" style="126" customWidth="1"/>
    <col min="4100" max="4100" width="6.42578125" style="126" customWidth="1"/>
    <col min="4101" max="4101" width="32" style="126" customWidth="1"/>
    <col min="4102" max="4103" width="14.28515625" style="126" customWidth="1"/>
    <col min="4104" max="4104" width="14.5703125" style="126" customWidth="1"/>
    <col min="4105" max="4352" width="9.140625" style="126"/>
    <col min="4353" max="4354" width="0" style="126" hidden="1" customWidth="1"/>
    <col min="4355" max="4355" width="5" style="126" customWidth="1"/>
    <col min="4356" max="4356" width="6.42578125" style="126" customWidth="1"/>
    <col min="4357" max="4357" width="32" style="126" customWidth="1"/>
    <col min="4358" max="4359" width="14.28515625" style="126" customWidth="1"/>
    <col min="4360" max="4360" width="14.5703125" style="126" customWidth="1"/>
    <col min="4361" max="4608" width="9.140625" style="126"/>
    <col min="4609" max="4610" width="0" style="126" hidden="1" customWidth="1"/>
    <col min="4611" max="4611" width="5" style="126" customWidth="1"/>
    <col min="4612" max="4612" width="6.42578125" style="126" customWidth="1"/>
    <col min="4613" max="4613" width="32" style="126" customWidth="1"/>
    <col min="4614" max="4615" width="14.28515625" style="126" customWidth="1"/>
    <col min="4616" max="4616" width="14.5703125" style="126" customWidth="1"/>
    <col min="4617" max="4864" width="9.140625" style="126"/>
    <col min="4865" max="4866" width="0" style="126" hidden="1" customWidth="1"/>
    <col min="4867" max="4867" width="5" style="126" customWidth="1"/>
    <col min="4868" max="4868" width="6.42578125" style="126" customWidth="1"/>
    <col min="4869" max="4869" width="32" style="126" customWidth="1"/>
    <col min="4870" max="4871" width="14.28515625" style="126" customWidth="1"/>
    <col min="4872" max="4872" width="14.5703125" style="126" customWidth="1"/>
    <col min="4873" max="5120" width="9.140625" style="126"/>
    <col min="5121" max="5122" width="0" style="126" hidden="1" customWidth="1"/>
    <col min="5123" max="5123" width="5" style="126" customWidth="1"/>
    <col min="5124" max="5124" width="6.42578125" style="126" customWidth="1"/>
    <col min="5125" max="5125" width="32" style="126" customWidth="1"/>
    <col min="5126" max="5127" width="14.28515625" style="126" customWidth="1"/>
    <col min="5128" max="5128" width="14.5703125" style="126" customWidth="1"/>
    <col min="5129" max="5376" width="9.140625" style="126"/>
    <col min="5377" max="5378" width="0" style="126" hidden="1" customWidth="1"/>
    <col min="5379" max="5379" width="5" style="126" customWidth="1"/>
    <col min="5380" max="5380" width="6.42578125" style="126" customWidth="1"/>
    <col min="5381" max="5381" width="32" style="126" customWidth="1"/>
    <col min="5382" max="5383" width="14.28515625" style="126" customWidth="1"/>
    <col min="5384" max="5384" width="14.5703125" style="126" customWidth="1"/>
    <col min="5385" max="5632" width="9.140625" style="126"/>
    <col min="5633" max="5634" width="0" style="126" hidden="1" customWidth="1"/>
    <col min="5635" max="5635" width="5" style="126" customWidth="1"/>
    <col min="5636" max="5636" width="6.42578125" style="126" customWidth="1"/>
    <col min="5637" max="5637" width="32" style="126" customWidth="1"/>
    <col min="5638" max="5639" width="14.28515625" style="126" customWidth="1"/>
    <col min="5640" max="5640" width="14.5703125" style="126" customWidth="1"/>
    <col min="5641" max="5888" width="9.140625" style="126"/>
    <col min="5889" max="5890" width="0" style="126" hidden="1" customWidth="1"/>
    <col min="5891" max="5891" width="5" style="126" customWidth="1"/>
    <col min="5892" max="5892" width="6.42578125" style="126" customWidth="1"/>
    <col min="5893" max="5893" width="32" style="126" customWidth="1"/>
    <col min="5894" max="5895" width="14.28515625" style="126" customWidth="1"/>
    <col min="5896" max="5896" width="14.5703125" style="126" customWidth="1"/>
    <col min="5897" max="6144" width="9.140625" style="126"/>
    <col min="6145" max="6146" width="0" style="126" hidden="1" customWidth="1"/>
    <col min="6147" max="6147" width="5" style="126" customWidth="1"/>
    <col min="6148" max="6148" width="6.42578125" style="126" customWidth="1"/>
    <col min="6149" max="6149" width="32" style="126" customWidth="1"/>
    <col min="6150" max="6151" width="14.28515625" style="126" customWidth="1"/>
    <col min="6152" max="6152" width="14.5703125" style="126" customWidth="1"/>
    <col min="6153" max="6400" width="9.140625" style="126"/>
    <col min="6401" max="6402" width="0" style="126" hidden="1" customWidth="1"/>
    <col min="6403" max="6403" width="5" style="126" customWidth="1"/>
    <col min="6404" max="6404" width="6.42578125" style="126" customWidth="1"/>
    <col min="6405" max="6405" width="32" style="126" customWidth="1"/>
    <col min="6406" max="6407" width="14.28515625" style="126" customWidth="1"/>
    <col min="6408" max="6408" width="14.5703125" style="126" customWidth="1"/>
    <col min="6409" max="6656" width="9.140625" style="126"/>
    <col min="6657" max="6658" width="0" style="126" hidden="1" customWidth="1"/>
    <col min="6659" max="6659" width="5" style="126" customWidth="1"/>
    <col min="6660" max="6660" width="6.42578125" style="126" customWidth="1"/>
    <col min="6661" max="6661" width="32" style="126" customWidth="1"/>
    <col min="6662" max="6663" width="14.28515625" style="126" customWidth="1"/>
    <col min="6664" max="6664" width="14.5703125" style="126" customWidth="1"/>
    <col min="6665" max="6912" width="9.140625" style="126"/>
    <col min="6913" max="6914" width="0" style="126" hidden="1" customWidth="1"/>
    <col min="6915" max="6915" width="5" style="126" customWidth="1"/>
    <col min="6916" max="6916" width="6.42578125" style="126" customWidth="1"/>
    <col min="6917" max="6917" width="32" style="126" customWidth="1"/>
    <col min="6918" max="6919" width="14.28515625" style="126" customWidth="1"/>
    <col min="6920" max="6920" width="14.5703125" style="126" customWidth="1"/>
    <col min="6921" max="7168" width="9.140625" style="126"/>
    <col min="7169" max="7170" width="0" style="126" hidden="1" customWidth="1"/>
    <col min="7171" max="7171" width="5" style="126" customWidth="1"/>
    <col min="7172" max="7172" width="6.42578125" style="126" customWidth="1"/>
    <col min="7173" max="7173" width="32" style="126" customWidth="1"/>
    <col min="7174" max="7175" width="14.28515625" style="126" customWidth="1"/>
    <col min="7176" max="7176" width="14.5703125" style="126" customWidth="1"/>
    <col min="7177" max="7424" width="9.140625" style="126"/>
    <col min="7425" max="7426" width="0" style="126" hidden="1" customWidth="1"/>
    <col min="7427" max="7427" width="5" style="126" customWidth="1"/>
    <col min="7428" max="7428" width="6.42578125" style="126" customWidth="1"/>
    <col min="7429" max="7429" width="32" style="126" customWidth="1"/>
    <col min="7430" max="7431" width="14.28515625" style="126" customWidth="1"/>
    <col min="7432" max="7432" width="14.5703125" style="126" customWidth="1"/>
    <col min="7433" max="7680" width="9.140625" style="126"/>
    <col min="7681" max="7682" width="0" style="126" hidden="1" customWidth="1"/>
    <col min="7683" max="7683" width="5" style="126" customWidth="1"/>
    <col min="7684" max="7684" width="6.42578125" style="126" customWidth="1"/>
    <col min="7685" max="7685" width="32" style="126" customWidth="1"/>
    <col min="7686" max="7687" width="14.28515625" style="126" customWidth="1"/>
    <col min="7688" max="7688" width="14.5703125" style="126" customWidth="1"/>
    <col min="7689" max="7936" width="9.140625" style="126"/>
    <col min="7937" max="7938" width="0" style="126" hidden="1" customWidth="1"/>
    <col min="7939" max="7939" width="5" style="126" customWidth="1"/>
    <col min="7940" max="7940" width="6.42578125" style="126" customWidth="1"/>
    <col min="7941" max="7941" width="32" style="126" customWidth="1"/>
    <col min="7942" max="7943" width="14.28515625" style="126" customWidth="1"/>
    <col min="7944" max="7944" width="14.5703125" style="126" customWidth="1"/>
    <col min="7945" max="8192" width="9.140625" style="126"/>
    <col min="8193" max="8194" width="0" style="126" hidden="1" customWidth="1"/>
    <col min="8195" max="8195" width="5" style="126" customWidth="1"/>
    <col min="8196" max="8196" width="6.42578125" style="126" customWidth="1"/>
    <col min="8197" max="8197" width="32" style="126" customWidth="1"/>
    <col min="8198" max="8199" width="14.28515625" style="126" customWidth="1"/>
    <col min="8200" max="8200" width="14.5703125" style="126" customWidth="1"/>
    <col min="8201" max="8448" width="9.140625" style="126"/>
    <col min="8449" max="8450" width="0" style="126" hidden="1" customWidth="1"/>
    <col min="8451" max="8451" width="5" style="126" customWidth="1"/>
    <col min="8452" max="8452" width="6.42578125" style="126" customWidth="1"/>
    <col min="8453" max="8453" width="32" style="126" customWidth="1"/>
    <col min="8454" max="8455" width="14.28515625" style="126" customWidth="1"/>
    <col min="8456" max="8456" width="14.5703125" style="126" customWidth="1"/>
    <col min="8457" max="8704" width="9.140625" style="126"/>
    <col min="8705" max="8706" width="0" style="126" hidden="1" customWidth="1"/>
    <col min="8707" max="8707" width="5" style="126" customWidth="1"/>
    <col min="8708" max="8708" width="6.42578125" style="126" customWidth="1"/>
    <col min="8709" max="8709" width="32" style="126" customWidth="1"/>
    <col min="8710" max="8711" width="14.28515625" style="126" customWidth="1"/>
    <col min="8712" max="8712" width="14.5703125" style="126" customWidth="1"/>
    <col min="8713" max="8960" width="9.140625" style="126"/>
    <col min="8961" max="8962" width="0" style="126" hidden="1" customWidth="1"/>
    <col min="8963" max="8963" width="5" style="126" customWidth="1"/>
    <col min="8964" max="8964" width="6.42578125" style="126" customWidth="1"/>
    <col min="8965" max="8965" width="32" style="126" customWidth="1"/>
    <col min="8966" max="8967" width="14.28515625" style="126" customWidth="1"/>
    <col min="8968" max="8968" width="14.5703125" style="126" customWidth="1"/>
    <col min="8969" max="9216" width="9.140625" style="126"/>
    <col min="9217" max="9218" width="0" style="126" hidden="1" customWidth="1"/>
    <col min="9219" max="9219" width="5" style="126" customWidth="1"/>
    <col min="9220" max="9220" width="6.42578125" style="126" customWidth="1"/>
    <col min="9221" max="9221" width="32" style="126" customWidth="1"/>
    <col min="9222" max="9223" width="14.28515625" style="126" customWidth="1"/>
    <col min="9224" max="9224" width="14.5703125" style="126" customWidth="1"/>
    <col min="9225" max="9472" width="9.140625" style="126"/>
    <col min="9473" max="9474" width="0" style="126" hidden="1" customWidth="1"/>
    <col min="9475" max="9475" width="5" style="126" customWidth="1"/>
    <col min="9476" max="9476" width="6.42578125" style="126" customWidth="1"/>
    <col min="9477" max="9477" width="32" style="126" customWidth="1"/>
    <col min="9478" max="9479" width="14.28515625" style="126" customWidth="1"/>
    <col min="9480" max="9480" width="14.5703125" style="126" customWidth="1"/>
    <col min="9481" max="9728" width="9.140625" style="126"/>
    <col min="9729" max="9730" width="0" style="126" hidden="1" customWidth="1"/>
    <col min="9731" max="9731" width="5" style="126" customWidth="1"/>
    <col min="9732" max="9732" width="6.42578125" style="126" customWidth="1"/>
    <col min="9733" max="9733" width="32" style="126" customWidth="1"/>
    <col min="9734" max="9735" width="14.28515625" style="126" customWidth="1"/>
    <col min="9736" max="9736" width="14.5703125" style="126" customWidth="1"/>
    <col min="9737" max="9984" width="9.140625" style="126"/>
    <col min="9985" max="9986" width="0" style="126" hidden="1" customWidth="1"/>
    <col min="9987" max="9987" width="5" style="126" customWidth="1"/>
    <col min="9988" max="9988" width="6.42578125" style="126" customWidth="1"/>
    <col min="9989" max="9989" width="32" style="126" customWidth="1"/>
    <col min="9990" max="9991" width="14.28515625" style="126" customWidth="1"/>
    <col min="9992" max="9992" width="14.5703125" style="126" customWidth="1"/>
    <col min="9993" max="10240" width="9.140625" style="126"/>
    <col min="10241" max="10242" width="0" style="126" hidden="1" customWidth="1"/>
    <col min="10243" max="10243" width="5" style="126" customWidth="1"/>
    <col min="10244" max="10244" width="6.42578125" style="126" customWidth="1"/>
    <col min="10245" max="10245" width="32" style="126" customWidth="1"/>
    <col min="10246" max="10247" width="14.28515625" style="126" customWidth="1"/>
    <col min="10248" max="10248" width="14.5703125" style="126" customWidth="1"/>
    <col min="10249" max="10496" width="9.140625" style="126"/>
    <col min="10497" max="10498" width="0" style="126" hidden="1" customWidth="1"/>
    <col min="10499" max="10499" width="5" style="126" customWidth="1"/>
    <col min="10500" max="10500" width="6.42578125" style="126" customWidth="1"/>
    <col min="10501" max="10501" width="32" style="126" customWidth="1"/>
    <col min="10502" max="10503" width="14.28515625" style="126" customWidth="1"/>
    <col min="10504" max="10504" width="14.5703125" style="126" customWidth="1"/>
    <col min="10505" max="10752" width="9.140625" style="126"/>
    <col min="10753" max="10754" width="0" style="126" hidden="1" customWidth="1"/>
    <col min="10755" max="10755" width="5" style="126" customWidth="1"/>
    <col min="10756" max="10756" width="6.42578125" style="126" customWidth="1"/>
    <col min="10757" max="10757" width="32" style="126" customWidth="1"/>
    <col min="10758" max="10759" width="14.28515625" style="126" customWidth="1"/>
    <col min="10760" max="10760" width="14.5703125" style="126" customWidth="1"/>
    <col min="10761" max="11008" width="9.140625" style="126"/>
    <col min="11009" max="11010" width="0" style="126" hidden="1" customWidth="1"/>
    <col min="11011" max="11011" width="5" style="126" customWidth="1"/>
    <col min="11012" max="11012" width="6.42578125" style="126" customWidth="1"/>
    <col min="11013" max="11013" width="32" style="126" customWidth="1"/>
    <col min="11014" max="11015" width="14.28515625" style="126" customWidth="1"/>
    <col min="11016" max="11016" width="14.5703125" style="126" customWidth="1"/>
    <col min="11017" max="11264" width="9.140625" style="126"/>
    <col min="11265" max="11266" width="0" style="126" hidden="1" customWidth="1"/>
    <col min="11267" max="11267" width="5" style="126" customWidth="1"/>
    <col min="11268" max="11268" width="6.42578125" style="126" customWidth="1"/>
    <col min="11269" max="11269" width="32" style="126" customWidth="1"/>
    <col min="11270" max="11271" width="14.28515625" style="126" customWidth="1"/>
    <col min="11272" max="11272" width="14.5703125" style="126" customWidth="1"/>
    <col min="11273" max="11520" width="9.140625" style="126"/>
    <col min="11521" max="11522" width="0" style="126" hidden="1" customWidth="1"/>
    <col min="11523" max="11523" width="5" style="126" customWidth="1"/>
    <col min="11524" max="11524" width="6.42578125" style="126" customWidth="1"/>
    <col min="11525" max="11525" width="32" style="126" customWidth="1"/>
    <col min="11526" max="11527" width="14.28515625" style="126" customWidth="1"/>
    <col min="11528" max="11528" width="14.5703125" style="126" customWidth="1"/>
    <col min="11529" max="11776" width="9.140625" style="126"/>
    <col min="11777" max="11778" width="0" style="126" hidden="1" customWidth="1"/>
    <col min="11779" max="11779" width="5" style="126" customWidth="1"/>
    <col min="11780" max="11780" width="6.42578125" style="126" customWidth="1"/>
    <col min="11781" max="11781" width="32" style="126" customWidth="1"/>
    <col min="11782" max="11783" width="14.28515625" style="126" customWidth="1"/>
    <col min="11784" max="11784" width="14.5703125" style="126" customWidth="1"/>
    <col min="11785" max="12032" width="9.140625" style="126"/>
    <col min="12033" max="12034" width="0" style="126" hidden="1" customWidth="1"/>
    <col min="12035" max="12035" width="5" style="126" customWidth="1"/>
    <col min="12036" max="12036" width="6.42578125" style="126" customWidth="1"/>
    <col min="12037" max="12037" width="32" style="126" customWidth="1"/>
    <col min="12038" max="12039" width="14.28515625" style="126" customWidth="1"/>
    <col min="12040" max="12040" width="14.5703125" style="126" customWidth="1"/>
    <col min="12041" max="12288" width="9.140625" style="126"/>
    <col min="12289" max="12290" width="0" style="126" hidden="1" customWidth="1"/>
    <col min="12291" max="12291" width="5" style="126" customWidth="1"/>
    <col min="12292" max="12292" width="6.42578125" style="126" customWidth="1"/>
    <col min="12293" max="12293" width="32" style="126" customWidth="1"/>
    <col min="12294" max="12295" width="14.28515625" style="126" customWidth="1"/>
    <col min="12296" max="12296" width="14.5703125" style="126" customWidth="1"/>
    <col min="12297" max="12544" width="9.140625" style="126"/>
    <col min="12545" max="12546" width="0" style="126" hidden="1" customWidth="1"/>
    <col min="12547" max="12547" width="5" style="126" customWidth="1"/>
    <col min="12548" max="12548" width="6.42578125" style="126" customWidth="1"/>
    <col min="12549" max="12549" width="32" style="126" customWidth="1"/>
    <col min="12550" max="12551" width="14.28515625" style="126" customWidth="1"/>
    <col min="12552" max="12552" width="14.5703125" style="126" customWidth="1"/>
    <col min="12553" max="12800" width="9.140625" style="126"/>
    <col min="12801" max="12802" width="0" style="126" hidden="1" customWidth="1"/>
    <col min="12803" max="12803" width="5" style="126" customWidth="1"/>
    <col min="12804" max="12804" width="6.42578125" style="126" customWidth="1"/>
    <col min="12805" max="12805" width="32" style="126" customWidth="1"/>
    <col min="12806" max="12807" width="14.28515625" style="126" customWidth="1"/>
    <col min="12808" max="12808" width="14.5703125" style="126" customWidth="1"/>
    <col min="12809" max="13056" width="9.140625" style="126"/>
    <col min="13057" max="13058" width="0" style="126" hidden="1" customWidth="1"/>
    <col min="13059" max="13059" width="5" style="126" customWidth="1"/>
    <col min="13060" max="13060" width="6.42578125" style="126" customWidth="1"/>
    <col min="13061" max="13061" width="32" style="126" customWidth="1"/>
    <col min="13062" max="13063" width="14.28515625" style="126" customWidth="1"/>
    <col min="13064" max="13064" width="14.5703125" style="126" customWidth="1"/>
    <col min="13065" max="13312" width="9.140625" style="126"/>
    <col min="13313" max="13314" width="0" style="126" hidden="1" customWidth="1"/>
    <col min="13315" max="13315" width="5" style="126" customWidth="1"/>
    <col min="13316" max="13316" width="6.42578125" style="126" customWidth="1"/>
    <col min="13317" max="13317" width="32" style="126" customWidth="1"/>
    <col min="13318" max="13319" width="14.28515625" style="126" customWidth="1"/>
    <col min="13320" max="13320" width="14.5703125" style="126" customWidth="1"/>
    <col min="13321" max="13568" width="9.140625" style="126"/>
    <col min="13569" max="13570" width="0" style="126" hidden="1" customWidth="1"/>
    <col min="13571" max="13571" width="5" style="126" customWidth="1"/>
    <col min="13572" max="13572" width="6.42578125" style="126" customWidth="1"/>
    <col min="13573" max="13573" width="32" style="126" customWidth="1"/>
    <col min="13574" max="13575" width="14.28515625" style="126" customWidth="1"/>
    <col min="13576" max="13576" width="14.5703125" style="126" customWidth="1"/>
    <col min="13577" max="13824" width="9.140625" style="126"/>
    <col min="13825" max="13826" width="0" style="126" hidden="1" customWidth="1"/>
    <col min="13827" max="13827" width="5" style="126" customWidth="1"/>
    <col min="13828" max="13828" width="6.42578125" style="126" customWidth="1"/>
    <col min="13829" max="13829" width="32" style="126" customWidth="1"/>
    <col min="13830" max="13831" width="14.28515625" style="126" customWidth="1"/>
    <col min="13832" max="13832" width="14.5703125" style="126" customWidth="1"/>
    <col min="13833" max="14080" width="9.140625" style="126"/>
    <col min="14081" max="14082" width="0" style="126" hidden="1" customWidth="1"/>
    <col min="14083" max="14083" width="5" style="126" customWidth="1"/>
    <col min="14084" max="14084" width="6.42578125" style="126" customWidth="1"/>
    <col min="14085" max="14085" width="32" style="126" customWidth="1"/>
    <col min="14086" max="14087" width="14.28515625" style="126" customWidth="1"/>
    <col min="14088" max="14088" width="14.5703125" style="126" customWidth="1"/>
    <col min="14089" max="14336" width="9.140625" style="126"/>
    <col min="14337" max="14338" width="0" style="126" hidden="1" customWidth="1"/>
    <col min="14339" max="14339" width="5" style="126" customWidth="1"/>
    <col min="14340" max="14340" width="6.42578125" style="126" customWidth="1"/>
    <col min="14341" max="14341" width="32" style="126" customWidth="1"/>
    <col min="14342" max="14343" width="14.28515625" style="126" customWidth="1"/>
    <col min="14344" max="14344" width="14.5703125" style="126" customWidth="1"/>
    <col min="14345" max="14592" width="9.140625" style="126"/>
    <col min="14593" max="14594" width="0" style="126" hidden="1" customWidth="1"/>
    <col min="14595" max="14595" width="5" style="126" customWidth="1"/>
    <col min="14596" max="14596" width="6.42578125" style="126" customWidth="1"/>
    <col min="14597" max="14597" width="32" style="126" customWidth="1"/>
    <col min="14598" max="14599" width="14.28515625" style="126" customWidth="1"/>
    <col min="14600" max="14600" width="14.5703125" style="126" customWidth="1"/>
    <col min="14601" max="14848" width="9.140625" style="126"/>
    <col min="14849" max="14850" width="0" style="126" hidden="1" customWidth="1"/>
    <col min="14851" max="14851" width="5" style="126" customWidth="1"/>
    <col min="14852" max="14852" width="6.42578125" style="126" customWidth="1"/>
    <col min="14853" max="14853" width="32" style="126" customWidth="1"/>
    <col min="14854" max="14855" width="14.28515625" style="126" customWidth="1"/>
    <col min="14856" max="14856" width="14.5703125" style="126" customWidth="1"/>
    <col min="14857" max="15104" width="9.140625" style="126"/>
    <col min="15105" max="15106" width="0" style="126" hidden="1" customWidth="1"/>
    <col min="15107" max="15107" width="5" style="126" customWidth="1"/>
    <col min="15108" max="15108" width="6.42578125" style="126" customWidth="1"/>
    <col min="15109" max="15109" width="32" style="126" customWidth="1"/>
    <col min="15110" max="15111" width="14.28515625" style="126" customWidth="1"/>
    <col min="15112" max="15112" width="14.5703125" style="126" customWidth="1"/>
    <col min="15113" max="15360" width="9.140625" style="126"/>
    <col min="15361" max="15362" width="0" style="126" hidden="1" customWidth="1"/>
    <col min="15363" max="15363" width="5" style="126" customWidth="1"/>
    <col min="15364" max="15364" width="6.42578125" style="126" customWidth="1"/>
    <col min="15365" max="15365" width="32" style="126" customWidth="1"/>
    <col min="15366" max="15367" width="14.28515625" style="126" customWidth="1"/>
    <col min="15368" max="15368" width="14.5703125" style="126" customWidth="1"/>
    <col min="15369" max="15616" width="9.140625" style="126"/>
    <col min="15617" max="15618" width="0" style="126" hidden="1" customWidth="1"/>
    <col min="15619" max="15619" width="5" style="126" customWidth="1"/>
    <col min="15620" max="15620" width="6.42578125" style="126" customWidth="1"/>
    <col min="15621" max="15621" width="32" style="126" customWidth="1"/>
    <col min="15622" max="15623" width="14.28515625" style="126" customWidth="1"/>
    <col min="15624" max="15624" width="14.5703125" style="126" customWidth="1"/>
    <col min="15625" max="15872" width="9.140625" style="126"/>
    <col min="15873" max="15874" width="0" style="126" hidden="1" customWidth="1"/>
    <col min="15875" max="15875" width="5" style="126" customWidth="1"/>
    <col min="15876" max="15876" width="6.42578125" style="126" customWidth="1"/>
    <col min="15877" max="15877" width="32" style="126" customWidth="1"/>
    <col min="15878" max="15879" width="14.28515625" style="126" customWidth="1"/>
    <col min="15880" max="15880" width="14.5703125" style="126" customWidth="1"/>
    <col min="15881" max="16128" width="9.140625" style="126"/>
    <col min="16129" max="16130" width="0" style="126" hidden="1" customWidth="1"/>
    <col min="16131" max="16131" width="5" style="126" customWidth="1"/>
    <col min="16132" max="16132" width="6.42578125" style="126" customWidth="1"/>
    <col min="16133" max="16133" width="32" style="126" customWidth="1"/>
    <col min="16134" max="16135" width="14.28515625" style="126" customWidth="1"/>
    <col min="16136" max="16136" width="14.5703125" style="126" customWidth="1"/>
    <col min="16137" max="16384" width="9.140625" style="126"/>
  </cols>
  <sheetData>
    <row r="1" spans="1:16" s="120" customFormat="1" hidden="1" x14ac:dyDescent="0.2">
      <c r="A1" s="119" t="str">
        <f>[2]Титульный!A1</f>
        <v>Кировская область</v>
      </c>
      <c r="B1" s="119" t="str">
        <f>[2]Титульный!B1</f>
        <v>Не определено</v>
      </c>
      <c r="C1" s="119" t="str">
        <f>[2]Титульный!C1</f>
        <v>__</v>
      </c>
      <c r="J1" s="121"/>
      <c r="K1" s="121"/>
      <c r="L1" s="121"/>
      <c r="M1" s="121"/>
      <c r="N1" s="121"/>
      <c r="O1" s="121"/>
      <c r="P1" s="122"/>
    </row>
    <row r="2" spans="1:16" s="120" customFormat="1" hidden="1" x14ac:dyDescent="0.2">
      <c r="A2" s="119" t="str">
        <f>[2]Титульный!A2</f>
        <v>Не определено</v>
      </c>
      <c r="B2" s="119" t="str">
        <f>[2]Титульный!B2</f>
        <v>Не определено</v>
      </c>
      <c r="C2" s="119"/>
      <c r="J2" s="121"/>
      <c r="K2" s="121"/>
      <c r="L2" s="121"/>
      <c r="M2" s="121"/>
      <c r="N2" s="121"/>
      <c r="O2" s="121"/>
      <c r="P2" s="122"/>
    </row>
    <row r="3" spans="1:16" s="120" customFormat="1" hidden="1" x14ac:dyDescent="0.2">
      <c r="A3" s="119" t="str">
        <f>[2]Титульный!A3</f>
        <v>Не определено</v>
      </c>
      <c r="B3" s="119" t="str">
        <f>[2]Титульный!B3</f>
        <v>Не определено</v>
      </c>
      <c r="C3" s="119"/>
      <c r="J3" s="121"/>
      <c r="K3" s="121"/>
      <c r="L3" s="121"/>
      <c r="M3" s="121"/>
      <c r="N3" s="121"/>
      <c r="O3" s="121"/>
      <c r="P3" s="122"/>
    </row>
    <row r="4" spans="1:16" s="120" customFormat="1" hidden="1" x14ac:dyDescent="0.2">
      <c r="A4" s="119" t="str">
        <f>[2]Титульный!A4</f>
        <v>Не определено</v>
      </c>
      <c r="B4" s="119" t="str">
        <f>[2]Титульный!B4</f>
        <v>Не определено</v>
      </c>
      <c r="C4" s="119"/>
      <c r="J4" s="121"/>
      <c r="K4" s="121"/>
      <c r="L4" s="121"/>
      <c r="M4" s="121"/>
      <c r="N4" s="121"/>
      <c r="O4" s="121"/>
      <c r="P4" s="122"/>
    </row>
    <row r="5" spans="1:16" s="120" customFormat="1" hidden="1" x14ac:dyDescent="0.2">
      <c r="J5" s="121"/>
      <c r="K5" s="121"/>
      <c r="L5" s="121"/>
      <c r="M5" s="121"/>
      <c r="N5" s="121"/>
      <c r="O5" s="121"/>
      <c r="P5" s="122"/>
    </row>
    <row r="6" spans="1:16" s="123" customFormat="1" hidden="1" x14ac:dyDescent="0.2">
      <c r="F6" s="124"/>
      <c r="G6" s="124"/>
    </row>
    <row r="8" spans="1:16" ht="11.25" customHeight="1" x14ac:dyDescent="0.2">
      <c r="C8" s="125"/>
      <c r="D8" s="247" t="s">
        <v>172</v>
      </c>
      <c r="E8" s="248"/>
      <c r="F8" s="248"/>
      <c r="G8" s="248"/>
      <c r="H8" s="249"/>
      <c r="I8" s="160"/>
    </row>
    <row r="9" spans="1:16" ht="11.25" customHeight="1" x14ac:dyDescent="0.2">
      <c r="C9" s="125"/>
      <c r="D9" s="250" t="s">
        <v>173</v>
      </c>
      <c r="E9" s="251"/>
      <c r="F9" s="251"/>
      <c r="G9" s="251"/>
      <c r="H9" s="252"/>
      <c r="I9" s="160"/>
    </row>
    <row r="10" spans="1:16" ht="11.25" customHeight="1" x14ac:dyDescent="0.2">
      <c r="C10" s="125"/>
      <c r="D10" s="253" t="s">
        <v>174</v>
      </c>
      <c r="E10" s="253"/>
      <c r="F10" s="253"/>
      <c r="G10" s="253"/>
      <c r="H10" s="253"/>
      <c r="I10" s="160"/>
    </row>
    <row r="11" spans="1:16" ht="11.25" customHeight="1" thickBot="1" x14ac:dyDescent="0.25">
      <c r="C11" s="125"/>
      <c r="D11" s="127"/>
      <c r="E11" s="127"/>
      <c r="F11" s="127"/>
      <c r="G11" s="127"/>
      <c r="H11" s="127"/>
      <c r="I11" s="160"/>
    </row>
    <row r="12" spans="1:16" ht="36" x14ac:dyDescent="0.2">
      <c r="C12" s="125"/>
      <c r="D12" s="128" t="s">
        <v>47</v>
      </c>
      <c r="E12" s="129" t="s">
        <v>118</v>
      </c>
      <c r="F12" s="129" t="s">
        <v>119</v>
      </c>
      <c r="G12" s="130" t="s">
        <v>120</v>
      </c>
      <c r="H12" s="131" t="s">
        <v>121</v>
      </c>
      <c r="I12" s="160"/>
    </row>
    <row r="13" spans="1:16" x14ac:dyDescent="0.2">
      <c r="C13" s="125"/>
      <c r="D13" s="132">
        <v>1</v>
      </c>
      <c r="E13" s="133">
        <v>2</v>
      </c>
      <c r="F13" s="133">
        <v>3</v>
      </c>
      <c r="G13" s="133">
        <v>4</v>
      </c>
      <c r="H13" s="134">
        <v>6</v>
      </c>
      <c r="I13" s="160"/>
    </row>
    <row r="14" spans="1:16" ht="12" customHeight="1" x14ac:dyDescent="0.2">
      <c r="C14" s="125"/>
      <c r="D14" s="135" t="s">
        <v>29</v>
      </c>
      <c r="E14" s="136" t="s">
        <v>122</v>
      </c>
      <c r="F14" s="133" t="s">
        <v>123</v>
      </c>
      <c r="G14" s="137"/>
      <c r="H14" s="138">
        <f>'[4]АУП +Цех'!G21</f>
        <v>3.6111730374367994</v>
      </c>
      <c r="I14" s="160"/>
    </row>
    <row r="15" spans="1:16" ht="13.5" customHeight="1" x14ac:dyDescent="0.2">
      <c r="C15" s="125"/>
      <c r="D15" s="135" t="s">
        <v>33</v>
      </c>
      <c r="E15" s="139" t="s">
        <v>124</v>
      </c>
      <c r="F15" s="133"/>
      <c r="G15" s="140"/>
      <c r="H15" s="141"/>
      <c r="I15" s="160"/>
    </row>
    <row r="16" spans="1:16" ht="17.25" customHeight="1" x14ac:dyDescent="0.2">
      <c r="C16" s="125"/>
      <c r="D16" s="142" t="s">
        <v>125</v>
      </c>
      <c r="E16" s="139" t="s">
        <v>126</v>
      </c>
      <c r="F16" s="133" t="s">
        <v>117</v>
      </c>
      <c r="G16" s="137"/>
      <c r="H16" s="138">
        <v>5400</v>
      </c>
      <c r="I16" s="160"/>
    </row>
    <row r="17" spans="3:10" ht="17.25" customHeight="1" x14ac:dyDescent="0.2">
      <c r="C17" s="125"/>
      <c r="D17" s="142"/>
      <c r="E17" s="143" t="s">
        <v>127</v>
      </c>
      <c r="F17" s="133"/>
      <c r="G17" s="137"/>
      <c r="H17" s="163">
        <v>1.056</v>
      </c>
      <c r="I17" s="160"/>
      <c r="J17" s="126" t="s">
        <v>179</v>
      </c>
    </row>
    <row r="18" spans="3:10" ht="27" customHeight="1" x14ac:dyDescent="0.2">
      <c r="C18" s="125"/>
      <c r="D18" s="142"/>
      <c r="E18" s="143" t="s">
        <v>128</v>
      </c>
      <c r="F18" s="133" t="s">
        <v>117</v>
      </c>
      <c r="G18" s="144">
        <f>G16*G17</f>
        <v>0</v>
      </c>
      <c r="H18" s="145">
        <f>H16*H17</f>
        <v>5702.4000000000005</v>
      </c>
      <c r="I18" s="160"/>
    </row>
    <row r="19" spans="3:10" x14ac:dyDescent="0.2">
      <c r="C19" s="125"/>
      <c r="D19" s="135" t="s">
        <v>129</v>
      </c>
      <c r="E19" s="139" t="s">
        <v>130</v>
      </c>
      <c r="F19" s="133"/>
      <c r="G19" s="137"/>
      <c r="H19" s="138">
        <v>1</v>
      </c>
      <c r="I19" s="160"/>
    </row>
    <row r="20" spans="3:10" ht="25.5" customHeight="1" x14ac:dyDescent="0.2">
      <c r="C20" s="125"/>
      <c r="D20" s="135" t="s">
        <v>131</v>
      </c>
      <c r="E20" s="139" t="s">
        <v>132</v>
      </c>
      <c r="F20" s="133" t="s">
        <v>117</v>
      </c>
      <c r="G20" s="144">
        <f>G18*G19</f>
        <v>0</v>
      </c>
      <c r="H20" s="145">
        <f>H18*H19</f>
        <v>5702.4000000000005</v>
      </c>
      <c r="I20" s="160"/>
    </row>
    <row r="21" spans="3:10" x14ac:dyDescent="0.2">
      <c r="C21" s="125"/>
      <c r="D21" s="135" t="s">
        <v>133</v>
      </c>
      <c r="E21" s="146" t="s">
        <v>134</v>
      </c>
      <c r="F21" s="133"/>
      <c r="G21" s="137"/>
      <c r="H21" s="138">
        <v>5.43</v>
      </c>
      <c r="I21" s="160"/>
    </row>
    <row r="22" spans="3:10" ht="36" x14ac:dyDescent="0.2">
      <c r="C22" s="125"/>
      <c r="D22" s="135" t="s">
        <v>135</v>
      </c>
      <c r="E22" s="139" t="s">
        <v>136</v>
      </c>
      <c r="F22" s="133"/>
      <c r="G22" s="137"/>
      <c r="H22" s="138">
        <v>2.4500000000000002</v>
      </c>
      <c r="I22" s="160"/>
    </row>
    <row r="23" spans="3:10" x14ac:dyDescent="0.2">
      <c r="C23" s="125"/>
      <c r="D23" s="135" t="s">
        <v>137</v>
      </c>
      <c r="E23" s="139" t="s">
        <v>138</v>
      </c>
      <c r="F23" s="133"/>
      <c r="G23" s="144">
        <f>G20*G22</f>
        <v>0</v>
      </c>
      <c r="H23" s="145">
        <f>(H18+H16)/2*H22</f>
        <v>13600.440000000002</v>
      </c>
      <c r="I23" s="160"/>
    </row>
    <row r="24" spans="3:10" ht="24" x14ac:dyDescent="0.2">
      <c r="C24" s="125"/>
      <c r="D24" s="135" t="s">
        <v>139</v>
      </c>
      <c r="E24" s="139" t="s">
        <v>140</v>
      </c>
      <c r="F24" s="133"/>
      <c r="G24" s="147"/>
      <c r="H24" s="148"/>
      <c r="I24" s="160"/>
    </row>
    <row r="25" spans="3:10" ht="12.75" customHeight="1" x14ac:dyDescent="0.2">
      <c r="C25" s="125"/>
      <c r="D25" s="135" t="s">
        <v>141</v>
      </c>
      <c r="E25" s="139" t="s">
        <v>142</v>
      </c>
      <c r="F25" s="133" t="s">
        <v>143</v>
      </c>
      <c r="G25" s="137"/>
      <c r="H25" s="138"/>
      <c r="I25" s="160"/>
    </row>
    <row r="26" spans="3:10" ht="12.75" customHeight="1" x14ac:dyDescent="0.2">
      <c r="C26" s="125"/>
      <c r="D26" s="135" t="s">
        <v>144</v>
      </c>
      <c r="E26" s="139" t="s">
        <v>145</v>
      </c>
      <c r="F26" s="133" t="s">
        <v>117</v>
      </c>
      <c r="G26" s="144">
        <f>G23*G25/100</f>
        <v>0</v>
      </c>
      <c r="H26" s="145">
        <f>H23*H25/100</f>
        <v>0</v>
      </c>
      <c r="I26" s="160"/>
    </row>
    <row r="27" spans="3:10" ht="13.5" customHeight="1" x14ac:dyDescent="0.2">
      <c r="C27" s="125"/>
      <c r="D27" s="135" t="s">
        <v>146</v>
      </c>
      <c r="E27" s="139" t="s">
        <v>147</v>
      </c>
      <c r="F27" s="133"/>
      <c r="G27" s="140"/>
      <c r="H27" s="141"/>
      <c r="I27" s="160"/>
    </row>
    <row r="28" spans="3:10" ht="12.75" customHeight="1" x14ac:dyDescent="0.2">
      <c r="C28" s="125"/>
      <c r="D28" s="135" t="s">
        <v>148</v>
      </c>
      <c r="E28" s="139" t="s">
        <v>142</v>
      </c>
      <c r="F28" s="133" t="s">
        <v>143</v>
      </c>
      <c r="G28" s="137"/>
      <c r="H28" s="138">
        <v>50</v>
      </c>
      <c r="I28" s="160"/>
    </row>
    <row r="29" spans="3:10" ht="12.75" customHeight="1" x14ac:dyDescent="0.2">
      <c r="C29" s="125"/>
      <c r="D29" s="135" t="s">
        <v>149</v>
      </c>
      <c r="E29" s="139" t="s">
        <v>145</v>
      </c>
      <c r="F29" s="133" t="s">
        <v>117</v>
      </c>
      <c r="G29" s="144">
        <f>(G23+G26)*G28/100</f>
        <v>0</v>
      </c>
      <c r="H29" s="145">
        <f>(H23+H26)*H28/100</f>
        <v>6800.2200000000012</v>
      </c>
      <c r="I29" s="160"/>
    </row>
    <row r="30" spans="3:10" ht="12.75" customHeight="1" x14ac:dyDescent="0.2">
      <c r="C30" s="125"/>
      <c r="D30" s="135" t="s">
        <v>150</v>
      </c>
      <c r="E30" s="139" t="s">
        <v>167</v>
      </c>
      <c r="F30" s="133"/>
      <c r="G30" s="140"/>
      <c r="H30" s="141"/>
      <c r="I30" s="160"/>
    </row>
    <row r="31" spans="3:10" ht="13.5" customHeight="1" x14ac:dyDescent="0.2">
      <c r="C31" s="125"/>
      <c r="D31" s="135" t="s">
        <v>151</v>
      </c>
      <c r="E31" s="139" t="s">
        <v>142</v>
      </c>
      <c r="F31" s="133" t="s">
        <v>143</v>
      </c>
      <c r="G31" s="137"/>
      <c r="H31" s="138">
        <v>0</v>
      </c>
      <c r="I31" s="160"/>
    </row>
    <row r="32" spans="3:10" ht="12" customHeight="1" x14ac:dyDescent="0.2">
      <c r="C32" s="125"/>
      <c r="D32" s="135" t="s">
        <v>152</v>
      </c>
      <c r="E32" s="139" t="s">
        <v>145</v>
      </c>
      <c r="F32" s="133" t="s">
        <v>117</v>
      </c>
      <c r="G32" s="144">
        <f>G23*G31/100</f>
        <v>0</v>
      </c>
      <c r="H32" s="145">
        <f>H23*H31/100</f>
        <v>0</v>
      </c>
      <c r="I32" s="160"/>
    </row>
    <row r="33" spans="1:9" ht="11.25" customHeight="1" x14ac:dyDescent="0.2">
      <c r="C33" s="125"/>
      <c r="D33" s="135" t="s">
        <v>153</v>
      </c>
      <c r="E33" s="139" t="s">
        <v>154</v>
      </c>
      <c r="F33" s="133"/>
      <c r="G33" s="140"/>
      <c r="H33" s="141"/>
      <c r="I33" s="160"/>
    </row>
    <row r="34" spans="1:9" ht="11.25" customHeight="1" x14ac:dyDescent="0.2">
      <c r="C34" s="125"/>
      <c r="D34" s="135" t="s">
        <v>155</v>
      </c>
      <c r="E34" s="139" t="s">
        <v>142</v>
      </c>
      <c r="F34" s="133" t="s">
        <v>143</v>
      </c>
      <c r="G34" s="137"/>
      <c r="H34" s="138">
        <v>3.96</v>
      </c>
      <c r="I34" s="160"/>
    </row>
    <row r="35" spans="1:9" ht="12.75" customHeight="1" x14ac:dyDescent="0.2">
      <c r="C35" s="125"/>
      <c r="D35" s="135" t="s">
        <v>156</v>
      </c>
      <c r="E35" s="139" t="s">
        <v>145</v>
      </c>
      <c r="F35" s="133" t="s">
        <v>117</v>
      </c>
      <c r="G35" s="144">
        <f>G23*G34/100</f>
        <v>0</v>
      </c>
      <c r="H35" s="145">
        <f>H23*H34/100</f>
        <v>538.57742400000006</v>
      </c>
      <c r="I35" s="160"/>
    </row>
    <row r="36" spans="1:9" ht="24" customHeight="1" x14ac:dyDescent="0.2">
      <c r="C36" s="125"/>
      <c r="D36" s="135" t="s">
        <v>157</v>
      </c>
      <c r="E36" s="139" t="s">
        <v>175</v>
      </c>
      <c r="F36" s="133"/>
      <c r="G36" s="140"/>
      <c r="H36" s="141"/>
      <c r="I36" s="160"/>
    </row>
    <row r="37" spans="1:9" ht="12.75" customHeight="1" x14ac:dyDescent="0.2">
      <c r="C37" s="125"/>
      <c r="D37" s="135" t="s">
        <v>158</v>
      </c>
      <c r="E37" s="139" t="s">
        <v>142</v>
      </c>
      <c r="F37" s="133" t="s">
        <v>143</v>
      </c>
      <c r="G37" s="137"/>
      <c r="H37" s="138">
        <v>0</v>
      </c>
      <c r="I37" s="160"/>
    </row>
    <row r="38" spans="1:9" ht="12" customHeight="1" x14ac:dyDescent="0.2">
      <c r="C38" s="125"/>
      <c r="D38" s="135" t="s">
        <v>159</v>
      </c>
      <c r="E38" s="139" t="s">
        <v>145</v>
      </c>
      <c r="F38" s="133" t="s">
        <v>117</v>
      </c>
      <c r="G38" s="144">
        <f>G23*G37/100</f>
        <v>0</v>
      </c>
      <c r="H38" s="145">
        <f>H23*H37/100</f>
        <v>0</v>
      </c>
      <c r="I38" s="160"/>
    </row>
    <row r="39" spans="1:9" ht="24" customHeight="1" x14ac:dyDescent="0.2">
      <c r="C39" s="125"/>
      <c r="D39" s="135" t="s">
        <v>160</v>
      </c>
      <c r="E39" s="139" t="s">
        <v>161</v>
      </c>
      <c r="F39" s="133"/>
      <c r="G39" s="140"/>
      <c r="H39" s="141"/>
      <c r="I39" s="160"/>
    </row>
    <row r="40" spans="1:9" ht="12" customHeight="1" x14ac:dyDescent="0.2">
      <c r="C40" s="125"/>
      <c r="D40" s="135" t="s">
        <v>162</v>
      </c>
      <c r="E40" s="139" t="s">
        <v>142</v>
      </c>
      <c r="F40" s="133" t="s">
        <v>143</v>
      </c>
      <c r="G40" s="137"/>
      <c r="H40" s="138">
        <v>15</v>
      </c>
      <c r="I40" s="160"/>
    </row>
    <row r="41" spans="1:9" ht="19.5" customHeight="1" x14ac:dyDescent="0.2">
      <c r="C41" s="125"/>
      <c r="D41" s="135" t="s">
        <v>163</v>
      </c>
      <c r="E41" s="139" t="s">
        <v>145</v>
      </c>
      <c r="F41" s="133" t="s">
        <v>117</v>
      </c>
      <c r="G41" s="144">
        <f>(G23+G26+G29+G32+G35+G38)*G40/100</f>
        <v>0</v>
      </c>
      <c r="H41" s="145">
        <f>(H23+H26+H29+H32+H35+H38)*H40/100</f>
        <v>3140.8856136000004</v>
      </c>
      <c r="I41" s="160"/>
    </row>
    <row r="42" spans="1:9" ht="24.75" customHeight="1" x14ac:dyDescent="0.2">
      <c r="C42" s="125"/>
      <c r="D42" s="135" t="s">
        <v>164</v>
      </c>
      <c r="E42" s="139" t="s">
        <v>165</v>
      </c>
      <c r="F42" s="133" t="s">
        <v>117</v>
      </c>
      <c r="G42" s="144">
        <f>G23+G26+G29+G32+G35+G38+G41</f>
        <v>0</v>
      </c>
      <c r="H42" s="145">
        <f>H23+H26+H29+H32+H35+H38+H41</f>
        <v>24080.123037600002</v>
      </c>
      <c r="I42" s="160"/>
    </row>
    <row r="43" spans="1:9" ht="24.75" customHeight="1" x14ac:dyDescent="0.2">
      <c r="C43" s="125"/>
      <c r="D43" s="135"/>
      <c r="E43" s="139" t="s">
        <v>176</v>
      </c>
      <c r="F43" s="133" t="s">
        <v>177</v>
      </c>
      <c r="G43" s="137"/>
      <c r="H43" s="138">
        <v>12</v>
      </c>
      <c r="I43" s="160"/>
    </row>
    <row r="44" spans="1:9" s="152" customFormat="1" ht="24" x14ac:dyDescent="0.2">
      <c r="A44" s="149"/>
      <c r="B44" s="149"/>
      <c r="C44" s="150"/>
      <c r="D44" s="151">
        <v>3</v>
      </c>
      <c r="E44" s="139" t="s">
        <v>178</v>
      </c>
      <c r="F44" s="133" t="s">
        <v>166</v>
      </c>
      <c r="G44" s="144">
        <f>G14*G42*G43/1000</f>
        <v>0</v>
      </c>
      <c r="H44" s="145">
        <f>H14*H42*H43/1000</f>
        <v>1043.4898926185022</v>
      </c>
      <c r="I44" s="161"/>
    </row>
    <row r="45" spans="1:9" x14ac:dyDescent="0.2">
      <c r="C45" s="125"/>
      <c r="D45" s="254">
        <v>4</v>
      </c>
      <c r="E45" s="256" t="s">
        <v>56</v>
      </c>
      <c r="F45" s="133" t="s">
        <v>143</v>
      </c>
      <c r="G45" s="137"/>
      <c r="H45" s="138">
        <v>30.4</v>
      </c>
      <c r="I45" s="160"/>
    </row>
    <row r="46" spans="1:9" ht="12.75" thickBot="1" x14ac:dyDescent="0.25">
      <c r="C46" s="125"/>
      <c r="D46" s="255"/>
      <c r="E46" s="257"/>
      <c r="F46" s="153" t="s">
        <v>166</v>
      </c>
      <c r="G46" s="154">
        <f>G44*G45/100</f>
        <v>0</v>
      </c>
      <c r="H46" s="155">
        <f>H44*H45/100</f>
        <v>317.22092735602462</v>
      </c>
      <c r="I46" s="160"/>
    </row>
    <row r="47" spans="1:9" x14ac:dyDescent="0.2">
      <c r="C47" s="156"/>
      <c r="D47" s="157"/>
      <c r="E47" s="157"/>
      <c r="F47" s="157"/>
      <c r="G47" s="157"/>
      <c r="H47" s="158"/>
      <c r="I47" s="162"/>
    </row>
  </sheetData>
  <protectedRanges>
    <protectedRange sqref="G16:H17" name="p10_edit"/>
    <protectedRange sqref="G21:H22" name="p10_edit_1"/>
    <protectedRange sqref="G25:H25" name="p10_edit_2"/>
    <protectedRange sqref="G28:H28" name="p10_edit_3"/>
    <protectedRange sqref="G40:H40" name="p10_edit_4"/>
  </protectedRanges>
  <mergeCells count="5">
    <mergeCell ref="D8:H8"/>
    <mergeCell ref="D9:H9"/>
    <mergeCell ref="D10:H10"/>
    <mergeCell ref="D45:D46"/>
    <mergeCell ref="E45:E46"/>
  </mergeCells>
  <dataValidations count="4">
    <dataValidation type="decimal" allowBlank="1" showInputMessage="1" showErrorMessage="1" sqref="G43:H43 JC43:JD43 SY43:SZ43 ACU43:ACV43 AMQ43:AMR43 AWM43:AWN43 BGI43:BGJ43 BQE43:BQF43 CAA43:CAB43 CJW43:CJX43 CTS43:CTT43 DDO43:DDP43 DNK43:DNL43 DXG43:DXH43 EHC43:EHD43 EQY43:EQZ43 FAU43:FAV43 FKQ43:FKR43 FUM43:FUN43 GEI43:GEJ43 GOE43:GOF43 GYA43:GYB43 HHW43:HHX43 HRS43:HRT43 IBO43:IBP43 ILK43:ILL43 IVG43:IVH43 JFC43:JFD43 JOY43:JOZ43 JYU43:JYV43 KIQ43:KIR43 KSM43:KSN43 LCI43:LCJ43 LME43:LMF43 LWA43:LWB43 MFW43:MFX43 MPS43:MPT43 MZO43:MZP43 NJK43:NJL43 NTG43:NTH43 ODC43:ODD43 OMY43:OMZ43 OWU43:OWV43 PGQ43:PGR43 PQM43:PQN43 QAI43:QAJ43 QKE43:QKF43 QUA43:QUB43 RDW43:RDX43 RNS43:RNT43 RXO43:RXP43 SHK43:SHL43 SRG43:SRH43 TBC43:TBD43 TKY43:TKZ43 TUU43:TUV43 UEQ43:UER43 UOM43:UON43 UYI43:UYJ43 VIE43:VIF43 VSA43:VSB43 WBW43:WBX43 WLS43:WLT43 WVO43:WVP43 G65579:H65579 JC65579:JD65579 SY65579:SZ65579 ACU65579:ACV65579 AMQ65579:AMR65579 AWM65579:AWN65579 BGI65579:BGJ65579 BQE65579:BQF65579 CAA65579:CAB65579 CJW65579:CJX65579 CTS65579:CTT65579 DDO65579:DDP65579 DNK65579:DNL65579 DXG65579:DXH65579 EHC65579:EHD65579 EQY65579:EQZ65579 FAU65579:FAV65579 FKQ65579:FKR65579 FUM65579:FUN65579 GEI65579:GEJ65579 GOE65579:GOF65579 GYA65579:GYB65579 HHW65579:HHX65579 HRS65579:HRT65579 IBO65579:IBP65579 ILK65579:ILL65579 IVG65579:IVH65579 JFC65579:JFD65579 JOY65579:JOZ65579 JYU65579:JYV65579 KIQ65579:KIR65579 KSM65579:KSN65579 LCI65579:LCJ65579 LME65579:LMF65579 LWA65579:LWB65579 MFW65579:MFX65579 MPS65579:MPT65579 MZO65579:MZP65579 NJK65579:NJL65579 NTG65579:NTH65579 ODC65579:ODD65579 OMY65579:OMZ65579 OWU65579:OWV65579 PGQ65579:PGR65579 PQM65579:PQN65579 QAI65579:QAJ65579 QKE65579:QKF65579 QUA65579:QUB65579 RDW65579:RDX65579 RNS65579:RNT65579 RXO65579:RXP65579 SHK65579:SHL65579 SRG65579:SRH65579 TBC65579:TBD65579 TKY65579:TKZ65579 TUU65579:TUV65579 UEQ65579:UER65579 UOM65579:UON65579 UYI65579:UYJ65579 VIE65579:VIF65579 VSA65579:VSB65579 WBW65579:WBX65579 WLS65579:WLT65579 WVO65579:WVP65579 G131115:H131115 JC131115:JD131115 SY131115:SZ131115 ACU131115:ACV131115 AMQ131115:AMR131115 AWM131115:AWN131115 BGI131115:BGJ131115 BQE131115:BQF131115 CAA131115:CAB131115 CJW131115:CJX131115 CTS131115:CTT131115 DDO131115:DDP131115 DNK131115:DNL131115 DXG131115:DXH131115 EHC131115:EHD131115 EQY131115:EQZ131115 FAU131115:FAV131115 FKQ131115:FKR131115 FUM131115:FUN131115 GEI131115:GEJ131115 GOE131115:GOF131115 GYA131115:GYB131115 HHW131115:HHX131115 HRS131115:HRT131115 IBO131115:IBP131115 ILK131115:ILL131115 IVG131115:IVH131115 JFC131115:JFD131115 JOY131115:JOZ131115 JYU131115:JYV131115 KIQ131115:KIR131115 KSM131115:KSN131115 LCI131115:LCJ131115 LME131115:LMF131115 LWA131115:LWB131115 MFW131115:MFX131115 MPS131115:MPT131115 MZO131115:MZP131115 NJK131115:NJL131115 NTG131115:NTH131115 ODC131115:ODD131115 OMY131115:OMZ131115 OWU131115:OWV131115 PGQ131115:PGR131115 PQM131115:PQN131115 QAI131115:QAJ131115 QKE131115:QKF131115 QUA131115:QUB131115 RDW131115:RDX131115 RNS131115:RNT131115 RXO131115:RXP131115 SHK131115:SHL131115 SRG131115:SRH131115 TBC131115:TBD131115 TKY131115:TKZ131115 TUU131115:TUV131115 UEQ131115:UER131115 UOM131115:UON131115 UYI131115:UYJ131115 VIE131115:VIF131115 VSA131115:VSB131115 WBW131115:WBX131115 WLS131115:WLT131115 WVO131115:WVP131115 G196651:H196651 JC196651:JD196651 SY196651:SZ196651 ACU196651:ACV196651 AMQ196651:AMR196651 AWM196651:AWN196651 BGI196651:BGJ196651 BQE196651:BQF196651 CAA196651:CAB196651 CJW196651:CJX196651 CTS196651:CTT196651 DDO196651:DDP196651 DNK196651:DNL196651 DXG196651:DXH196651 EHC196651:EHD196651 EQY196651:EQZ196651 FAU196651:FAV196651 FKQ196651:FKR196651 FUM196651:FUN196651 GEI196651:GEJ196651 GOE196651:GOF196651 GYA196651:GYB196651 HHW196651:HHX196651 HRS196651:HRT196651 IBO196651:IBP196651 ILK196651:ILL196651 IVG196651:IVH196651 JFC196651:JFD196651 JOY196651:JOZ196651 JYU196651:JYV196651 KIQ196651:KIR196651 KSM196651:KSN196651 LCI196651:LCJ196651 LME196651:LMF196651 LWA196651:LWB196651 MFW196651:MFX196651 MPS196651:MPT196651 MZO196651:MZP196651 NJK196651:NJL196651 NTG196651:NTH196651 ODC196651:ODD196651 OMY196651:OMZ196651 OWU196651:OWV196651 PGQ196651:PGR196651 PQM196651:PQN196651 QAI196651:QAJ196651 QKE196651:QKF196651 QUA196651:QUB196651 RDW196651:RDX196651 RNS196651:RNT196651 RXO196651:RXP196651 SHK196651:SHL196651 SRG196651:SRH196651 TBC196651:TBD196651 TKY196651:TKZ196651 TUU196651:TUV196651 UEQ196651:UER196651 UOM196651:UON196651 UYI196651:UYJ196651 VIE196651:VIF196651 VSA196651:VSB196651 WBW196651:WBX196651 WLS196651:WLT196651 WVO196651:WVP196651 G262187:H262187 JC262187:JD262187 SY262187:SZ262187 ACU262187:ACV262187 AMQ262187:AMR262187 AWM262187:AWN262187 BGI262187:BGJ262187 BQE262187:BQF262187 CAA262187:CAB262187 CJW262187:CJX262187 CTS262187:CTT262187 DDO262187:DDP262187 DNK262187:DNL262187 DXG262187:DXH262187 EHC262187:EHD262187 EQY262187:EQZ262187 FAU262187:FAV262187 FKQ262187:FKR262187 FUM262187:FUN262187 GEI262187:GEJ262187 GOE262187:GOF262187 GYA262187:GYB262187 HHW262187:HHX262187 HRS262187:HRT262187 IBO262187:IBP262187 ILK262187:ILL262187 IVG262187:IVH262187 JFC262187:JFD262187 JOY262187:JOZ262187 JYU262187:JYV262187 KIQ262187:KIR262187 KSM262187:KSN262187 LCI262187:LCJ262187 LME262187:LMF262187 LWA262187:LWB262187 MFW262187:MFX262187 MPS262187:MPT262187 MZO262187:MZP262187 NJK262187:NJL262187 NTG262187:NTH262187 ODC262187:ODD262187 OMY262187:OMZ262187 OWU262187:OWV262187 PGQ262187:PGR262187 PQM262187:PQN262187 QAI262187:QAJ262187 QKE262187:QKF262187 QUA262187:QUB262187 RDW262187:RDX262187 RNS262187:RNT262187 RXO262187:RXP262187 SHK262187:SHL262187 SRG262187:SRH262187 TBC262187:TBD262187 TKY262187:TKZ262187 TUU262187:TUV262187 UEQ262187:UER262187 UOM262187:UON262187 UYI262187:UYJ262187 VIE262187:VIF262187 VSA262187:VSB262187 WBW262187:WBX262187 WLS262187:WLT262187 WVO262187:WVP262187 G327723:H327723 JC327723:JD327723 SY327723:SZ327723 ACU327723:ACV327723 AMQ327723:AMR327723 AWM327723:AWN327723 BGI327723:BGJ327723 BQE327723:BQF327723 CAA327723:CAB327723 CJW327723:CJX327723 CTS327723:CTT327723 DDO327723:DDP327723 DNK327723:DNL327723 DXG327723:DXH327723 EHC327723:EHD327723 EQY327723:EQZ327723 FAU327723:FAV327723 FKQ327723:FKR327723 FUM327723:FUN327723 GEI327723:GEJ327723 GOE327723:GOF327723 GYA327723:GYB327723 HHW327723:HHX327723 HRS327723:HRT327723 IBO327723:IBP327723 ILK327723:ILL327723 IVG327723:IVH327723 JFC327723:JFD327723 JOY327723:JOZ327723 JYU327723:JYV327723 KIQ327723:KIR327723 KSM327723:KSN327723 LCI327723:LCJ327723 LME327723:LMF327723 LWA327723:LWB327723 MFW327723:MFX327723 MPS327723:MPT327723 MZO327723:MZP327723 NJK327723:NJL327723 NTG327723:NTH327723 ODC327723:ODD327723 OMY327723:OMZ327723 OWU327723:OWV327723 PGQ327723:PGR327723 PQM327723:PQN327723 QAI327723:QAJ327723 QKE327723:QKF327723 QUA327723:QUB327723 RDW327723:RDX327723 RNS327723:RNT327723 RXO327723:RXP327723 SHK327723:SHL327723 SRG327723:SRH327723 TBC327723:TBD327723 TKY327723:TKZ327723 TUU327723:TUV327723 UEQ327723:UER327723 UOM327723:UON327723 UYI327723:UYJ327723 VIE327723:VIF327723 VSA327723:VSB327723 WBW327723:WBX327723 WLS327723:WLT327723 WVO327723:WVP327723 G393259:H393259 JC393259:JD393259 SY393259:SZ393259 ACU393259:ACV393259 AMQ393259:AMR393259 AWM393259:AWN393259 BGI393259:BGJ393259 BQE393259:BQF393259 CAA393259:CAB393259 CJW393259:CJX393259 CTS393259:CTT393259 DDO393259:DDP393259 DNK393259:DNL393259 DXG393259:DXH393259 EHC393259:EHD393259 EQY393259:EQZ393259 FAU393259:FAV393259 FKQ393259:FKR393259 FUM393259:FUN393259 GEI393259:GEJ393259 GOE393259:GOF393259 GYA393259:GYB393259 HHW393259:HHX393259 HRS393259:HRT393259 IBO393259:IBP393259 ILK393259:ILL393259 IVG393259:IVH393259 JFC393259:JFD393259 JOY393259:JOZ393259 JYU393259:JYV393259 KIQ393259:KIR393259 KSM393259:KSN393259 LCI393259:LCJ393259 LME393259:LMF393259 LWA393259:LWB393259 MFW393259:MFX393259 MPS393259:MPT393259 MZO393259:MZP393259 NJK393259:NJL393259 NTG393259:NTH393259 ODC393259:ODD393259 OMY393259:OMZ393259 OWU393259:OWV393259 PGQ393259:PGR393259 PQM393259:PQN393259 QAI393259:QAJ393259 QKE393259:QKF393259 QUA393259:QUB393259 RDW393259:RDX393259 RNS393259:RNT393259 RXO393259:RXP393259 SHK393259:SHL393259 SRG393259:SRH393259 TBC393259:TBD393259 TKY393259:TKZ393259 TUU393259:TUV393259 UEQ393259:UER393259 UOM393259:UON393259 UYI393259:UYJ393259 VIE393259:VIF393259 VSA393259:VSB393259 WBW393259:WBX393259 WLS393259:WLT393259 WVO393259:WVP393259 G458795:H458795 JC458795:JD458795 SY458795:SZ458795 ACU458795:ACV458795 AMQ458795:AMR458795 AWM458795:AWN458795 BGI458795:BGJ458795 BQE458795:BQF458795 CAA458795:CAB458795 CJW458795:CJX458795 CTS458795:CTT458795 DDO458795:DDP458795 DNK458795:DNL458795 DXG458795:DXH458795 EHC458795:EHD458795 EQY458795:EQZ458795 FAU458795:FAV458795 FKQ458795:FKR458795 FUM458795:FUN458795 GEI458795:GEJ458795 GOE458795:GOF458795 GYA458795:GYB458795 HHW458795:HHX458795 HRS458795:HRT458795 IBO458795:IBP458795 ILK458795:ILL458795 IVG458795:IVH458795 JFC458795:JFD458795 JOY458795:JOZ458795 JYU458795:JYV458795 KIQ458795:KIR458795 KSM458795:KSN458795 LCI458795:LCJ458795 LME458795:LMF458795 LWA458795:LWB458795 MFW458795:MFX458795 MPS458795:MPT458795 MZO458795:MZP458795 NJK458795:NJL458795 NTG458795:NTH458795 ODC458795:ODD458795 OMY458795:OMZ458795 OWU458795:OWV458795 PGQ458795:PGR458795 PQM458795:PQN458795 QAI458795:QAJ458795 QKE458795:QKF458795 QUA458795:QUB458795 RDW458795:RDX458795 RNS458795:RNT458795 RXO458795:RXP458795 SHK458795:SHL458795 SRG458795:SRH458795 TBC458795:TBD458795 TKY458795:TKZ458795 TUU458795:TUV458795 UEQ458795:UER458795 UOM458795:UON458795 UYI458795:UYJ458795 VIE458795:VIF458795 VSA458795:VSB458795 WBW458795:WBX458795 WLS458795:WLT458795 WVO458795:WVP458795 G524331:H524331 JC524331:JD524331 SY524331:SZ524331 ACU524331:ACV524331 AMQ524331:AMR524331 AWM524331:AWN524331 BGI524331:BGJ524331 BQE524331:BQF524331 CAA524331:CAB524331 CJW524331:CJX524331 CTS524331:CTT524331 DDO524331:DDP524331 DNK524331:DNL524331 DXG524331:DXH524331 EHC524331:EHD524331 EQY524331:EQZ524331 FAU524331:FAV524331 FKQ524331:FKR524331 FUM524331:FUN524331 GEI524331:GEJ524331 GOE524331:GOF524331 GYA524331:GYB524331 HHW524331:HHX524331 HRS524331:HRT524331 IBO524331:IBP524331 ILK524331:ILL524331 IVG524331:IVH524331 JFC524331:JFD524331 JOY524331:JOZ524331 JYU524331:JYV524331 KIQ524331:KIR524331 KSM524331:KSN524331 LCI524331:LCJ524331 LME524331:LMF524331 LWA524331:LWB524331 MFW524331:MFX524331 MPS524331:MPT524331 MZO524331:MZP524331 NJK524331:NJL524331 NTG524331:NTH524331 ODC524331:ODD524331 OMY524331:OMZ524331 OWU524331:OWV524331 PGQ524331:PGR524331 PQM524331:PQN524331 QAI524331:QAJ524331 QKE524331:QKF524331 QUA524331:QUB524331 RDW524331:RDX524331 RNS524331:RNT524331 RXO524331:RXP524331 SHK524331:SHL524331 SRG524331:SRH524331 TBC524331:TBD524331 TKY524331:TKZ524331 TUU524331:TUV524331 UEQ524331:UER524331 UOM524331:UON524331 UYI524331:UYJ524331 VIE524331:VIF524331 VSA524331:VSB524331 WBW524331:WBX524331 WLS524331:WLT524331 WVO524331:WVP524331 G589867:H589867 JC589867:JD589867 SY589867:SZ589867 ACU589867:ACV589867 AMQ589867:AMR589867 AWM589867:AWN589867 BGI589867:BGJ589867 BQE589867:BQF589867 CAA589867:CAB589867 CJW589867:CJX589867 CTS589867:CTT589867 DDO589867:DDP589867 DNK589867:DNL589867 DXG589867:DXH589867 EHC589867:EHD589867 EQY589867:EQZ589867 FAU589867:FAV589867 FKQ589867:FKR589867 FUM589867:FUN589867 GEI589867:GEJ589867 GOE589867:GOF589867 GYA589867:GYB589867 HHW589867:HHX589867 HRS589867:HRT589867 IBO589867:IBP589867 ILK589867:ILL589867 IVG589867:IVH589867 JFC589867:JFD589867 JOY589867:JOZ589867 JYU589867:JYV589867 KIQ589867:KIR589867 KSM589867:KSN589867 LCI589867:LCJ589867 LME589867:LMF589867 LWA589867:LWB589867 MFW589867:MFX589867 MPS589867:MPT589867 MZO589867:MZP589867 NJK589867:NJL589867 NTG589867:NTH589867 ODC589867:ODD589867 OMY589867:OMZ589867 OWU589867:OWV589867 PGQ589867:PGR589867 PQM589867:PQN589867 QAI589867:QAJ589867 QKE589867:QKF589867 QUA589867:QUB589867 RDW589867:RDX589867 RNS589867:RNT589867 RXO589867:RXP589867 SHK589867:SHL589867 SRG589867:SRH589867 TBC589867:TBD589867 TKY589867:TKZ589867 TUU589867:TUV589867 UEQ589867:UER589867 UOM589867:UON589867 UYI589867:UYJ589867 VIE589867:VIF589867 VSA589867:VSB589867 WBW589867:WBX589867 WLS589867:WLT589867 WVO589867:WVP589867 G655403:H655403 JC655403:JD655403 SY655403:SZ655403 ACU655403:ACV655403 AMQ655403:AMR655403 AWM655403:AWN655403 BGI655403:BGJ655403 BQE655403:BQF655403 CAA655403:CAB655403 CJW655403:CJX655403 CTS655403:CTT655403 DDO655403:DDP655403 DNK655403:DNL655403 DXG655403:DXH655403 EHC655403:EHD655403 EQY655403:EQZ655403 FAU655403:FAV655403 FKQ655403:FKR655403 FUM655403:FUN655403 GEI655403:GEJ655403 GOE655403:GOF655403 GYA655403:GYB655403 HHW655403:HHX655403 HRS655403:HRT655403 IBO655403:IBP655403 ILK655403:ILL655403 IVG655403:IVH655403 JFC655403:JFD655403 JOY655403:JOZ655403 JYU655403:JYV655403 KIQ655403:KIR655403 KSM655403:KSN655403 LCI655403:LCJ655403 LME655403:LMF655403 LWA655403:LWB655403 MFW655403:MFX655403 MPS655403:MPT655403 MZO655403:MZP655403 NJK655403:NJL655403 NTG655403:NTH655403 ODC655403:ODD655403 OMY655403:OMZ655403 OWU655403:OWV655403 PGQ655403:PGR655403 PQM655403:PQN655403 QAI655403:QAJ655403 QKE655403:QKF655403 QUA655403:QUB655403 RDW655403:RDX655403 RNS655403:RNT655403 RXO655403:RXP655403 SHK655403:SHL655403 SRG655403:SRH655403 TBC655403:TBD655403 TKY655403:TKZ655403 TUU655403:TUV655403 UEQ655403:UER655403 UOM655403:UON655403 UYI655403:UYJ655403 VIE655403:VIF655403 VSA655403:VSB655403 WBW655403:WBX655403 WLS655403:WLT655403 WVO655403:WVP655403 G720939:H720939 JC720939:JD720939 SY720939:SZ720939 ACU720939:ACV720939 AMQ720939:AMR720939 AWM720939:AWN720939 BGI720939:BGJ720939 BQE720939:BQF720939 CAA720939:CAB720939 CJW720939:CJX720939 CTS720939:CTT720939 DDO720939:DDP720939 DNK720939:DNL720939 DXG720939:DXH720939 EHC720939:EHD720939 EQY720939:EQZ720939 FAU720939:FAV720939 FKQ720939:FKR720939 FUM720939:FUN720939 GEI720939:GEJ720939 GOE720939:GOF720939 GYA720939:GYB720939 HHW720939:HHX720939 HRS720939:HRT720939 IBO720939:IBP720939 ILK720939:ILL720939 IVG720939:IVH720939 JFC720939:JFD720939 JOY720939:JOZ720939 JYU720939:JYV720939 KIQ720939:KIR720939 KSM720939:KSN720939 LCI720939:LCJ720939 LME720939:LMF720939 LWA720939:LWB720939 MFW720939:MFX720939 MPS720939:MPT720939 MZO720939:MZP720939 NJK720939:NJL720939 NTG720939:NTH720939 ODC720939:ODD720939 OMY720939:OMZ720939 OWU720939:OWV720939 PGQ720939:PGR720939 PQM720939:PQN720939 QAI720939:QAJ720939 QKE720939:QKF720939 QUA720939:QUB720939 RDW720939:RDX720939 RNS720939:RNT720939 RXO720939:RXP720939 SHK720939:SHL720939 SRG720939:SRH720939 TBC720939:TBD720939 TKY720939:TKZ720939 TUU720939:TUV720939 UEQ720939:UER720939 UOM720939:UON720939 UYI720939:UYJ720939 VIE720939:VIF720939 VSA720939:VSB720939 WBW720939:WBX720939 WLS720939:WLT720939 WVO720939:WVP720939 G786475:H786475 JC786475:JD786475 SY786475:SZ786475 ACU786475:ACV786475 AMQ786475:AMR786475 AWM786475:AWN786475 BGI786475:BGJ786475 BQE786475:BQF786475 CAA786475:CAB786475 CJW786475:CJX786475 CTS786475:CTT786475 DDO786475:DDP786475 DNK786475:DNL786475 DXG786475:DXH786475 EHC786475:EHD786475 EQY786475:EQZ786475 FAU786475:FAV786475 FKQ786475:FKR786475 FUM786475:FUN786475 GEI786475:GEJ786475 GOE786475:GOF786475 GYA786475:GYB786475 HHW786475:HHX786475 HRS786475:HRT786475 IBO786475:IBP786475 ILK786475:ILL786475 IVG786475:IVH786475 JFC786475:JFD786475 JOY786475:JOZ786475 JYU786475:JYV786475 KIQ786475:KIR786475 KSM786475:KSN786475 LCI786475:LCJ786475 LME786475:LMF786475 LWA786475:LWB786475 MFW786475:MFX786475 MPS786475:MPT786475 MZO786475:MZP786475 NJK786475:NJL786475 NTG786475:NTH786475 ODC786475:ODD786475 OMY786475:OMZ786475 OWU786475:OWV786475 PGQ786475:PGR786475 PQM786475:PQN786475 QAI786475:QAJ786475 QKE786475:QKF786475 QUA786475:QUB786475 RDW786475:RDX786475 RNS786475:RNT786475 RXO786475:RXP786475 SHK786475:SHL786475 SRG786475:SRH786475 TBC786475:TBD786475 TKY786475:TKZ786475 TUU786475:TUV786475 UEQ786475:UER786475 UOM786475:UON786475 UYI786475:UYJ786475 VIE786475:VIF786475 VSA786475:VSB786475 WBW786475:WBX786475 WLS786475:WLT786475 WVO786475:WVP786475 G852011:H852011 JC852011:JD852011 SY852011:SZ852011 ACU852011:ACV852011 AMQ852011:AMR852011 AWM852011:AWN852011 BGI852011:BGJ852011 BQE852011:BQF852011 CAA852011:CAB852011 CJW852011:CJX852011 CTS852011:CTT852011 DDO852011:DDP852011 DNK852011:DNL852011 DXG852011:DXH852011 EHC852011:EHD852011 EQY852011:EQZ852011 FAU852011:FAV852011 FKQ852011:FKR852011 FUM852011:FUN852011 GEI852011:GEJ852011 GOE852011:GOF852011 GYA852011:GYB852011 HHW852011:HHX852011 HRS852011:HRT852011 IBO852011:IBP852011 ILK852011:ILL852011 IVG852011:IVH852011 JFC852011:JFD852011 JOY852011:JOZ852011 JYU852011:JYV852011 KIQ852011:KIR852011 KSM852011:KSN852011 LCI852011:LCJ852011 LME852011:LMF852011 LWA852011:LWB852011 MFW852011:MFX852011 MPS852011:MPT852011 MZO852011:MZP852011 NJK852011:NJL852011 NTG852011:NTH852011 ODC852011:ODD852011 OMY852011:OMZ852011 OWU852011:OWV852011 PGQ852011:PGR852011 PQM852011:PQN852011 QAI852011:QAJ852011 QKE852011:QKF852011 QUA852011:QUB852011 RDW852011:RDX852011 RNS852011:RNT852011 RXO852011:RXP852011 SHK852011:SHL852011 SRG852011:SRH852011 TBC852011:TBD852011 TKY852011:TKZ852011 TUU852011:TUV852011 UEQ852011:UER852011 UOM852011:UON852011 UYI852011:UYJ852011 VIE852011:VIF852011 VSA852011:VSB852011 WBW852011:WBX852011 WLS852011:WLT852011 WVO852011:WVP852011 G917547:H917547 JC917547:JD917547 SY917547:SZ917547 ACU917547:ACV917547 AMQ917547:AMR917547 AWM917547:AWN917547 BGI917547:BGJ917547 BQE917547:BQF917547 CAA917547:CAB917547 CJW917547:CJX917547 CTS917547:CTT917547 DDO917547:DDP917547 DNK917547:DNL917547 DXG917547:DXH917547 EHC917547:EHD917547 EQY917547:EQZ917547 FAU917547:FAV917547 FKQ917547:FKR917547 FUM917547:FUN917547 GEI917547:GEJ917547 GOE917547:GOF917547 GYA917547:GYB917547 HHW917547:HHX917547 HRS917547:HRT917547 IBO917547:IBP917547 ILK917547:ILL917547 IVG917547:IVH917547 JFC917547:JFD917547 JOY917547:JOZ917547 JYU917547:JYV917547 KIQ917547:KIR917547 KSM917547:KSN917547 LCI917547:LCJ917547 LME917547:LMF917547 LWA917547:LWB917547 MFW917547:MFX917547 MPS917547:MPT917547 MZO917547:MZP917547 NJK917547:NJL917547 NTG917547:NTH917547 ODC917547:ODD917547 OMY917547:OMZ917547 OWU917547:OWV917547 PGQ917547:PGR917547 PQM917547:PQN917547 QAI917547:QAJ917547 QKE917547:QKF917547 QUA917547:QUB917547 RDW917547:RDX917547 RNS917547:RNT917547 RXO917547:RXP917547 SHK917547:SHL917547 SRG917547:SRH917547 TBC917547:TBD917547 TKY917547:TKZ917547 TUU917547:TUV917547 UEQ917547:UER917547 UOM917547:UON917547 UYI917547:UYJ917547 VIE917547:VIF917547 VSA917547:VSB917547 WBW917547:WBX917547 WLS917547:WLT917547 WVO917547:WVP917547 G983083:H983083 JC983083:JD983083 SY983083:SZ983083 ACU983083:ACV983083 AMQ983083:AMR983083 AWM983083:AWN983083 BGI983083:BGJ983083 BQE983083:BQF983083 CAA983083:CAB983083 CJW983083:CJX983083 CTS983083:CTT983083 DDO983083:DDP983083 DNK983083:DNL983083 DXG983083:DXH983083 EHC983083:EHD983083 EQY983083:EQZ983083 FAU983083:FAV983083 FKQ983083:FKR983083 FUM983083:FUN983083 GEI983083:GEJ983083 GOE983083:GOF983083 GYA983083:GYB983083 HHW983083:HHX983083 HRS983083:HRT983083 IBO983083:IBP983083 ILK983083:ILL983083 IVG983083:IVH983083 JFC983083:JFD983083 JOY983083:JOZ983083 JYU983083:JYV983083 KIQ983083:KIR983083 KSM983083:KSN983083 LCI983083:LCJ983083 LME983083:LMF983083 LWA983083:LWB983083 MFW983083:MFX983083 MPS983083:MPT983083 MZO983083:MZP983083 NJK983083:NJL983083 NTG983083:NTH983083 ODC983083:ODD983083 OMY983083:OMZ983083 OWU983083:OWV983083 PGQ983083:PGR983083 PQM983083:PQN983083 QAI983083:QAJ983083 QKE983083:QKF983083 QUA983083:QUB983083 RDW983083:RDX983083 RNS983083:RNT983083 RXO983083:RXP983083 SHK983083:SHL983083 SRG983083:SRH983083 TBC983083:TBD983083 TKY983083:TKZ983083 TUU983083:TUV983083 UEQ983083:UER983083 UOM983083:UON983083 UYI983083:UYJ983083 VIE983083:VIF983083 VSA983083:VSB983083 WBW983083:WBX983083 WLS983083:WLT983083 WVO983083:WVP983083">
      <formula1>-9.99999999999999E+26</formula1>
      <formula2>9.99999999999999E+25</formula2>
    </dataValidation>
    <dataValidation type="decimal" allowBlank="1" showInputMessage="1" showErrorMessage="1" sqref="G40:H40 JC40:JD40 SY40:SZ40 ACU40:ACV40 AMQ40:AMR40 AWM40:AWN40 BGI40:BGJ40 BQE40:BQF40 CAA40:CAB40 CJW40:CJX40 CTS40:CTT40 DDO40:DDP40 DNK40:DNL40 DXG40:DXH40 EHC40:EHD40 EQY40:EQZ40 FAU40:FAV40 FKQ40:FKR40 FUM40:FUN40 GEI40:GEJ40 GOE40:GOF40 GYA40:GYB40 HHW40:HHX40 HRS40:HRT40 IBO40:IBP40 ILK40:ILL40 IVG40:IVH40 JFC40:JFD40 JOY40:JOZ40 JYU40:JYV40 KIQ40:KIR40 KSM40:KSN40 LCI40:LCJ40 LME40:LMF40 LWA40:LWB40 MFW40:MFX40 MPS40:MPT40 MZO40:MZP40 NJK40:NJL40 NTG40:NTH40 ODC40:ODD40 OMY40:OMZ40 OWU40:OWV40 PGQ40:PGR40 PQM40:PQN40 QAI40:QAJ40 QKE40:QKF40 QUA40:QUB40 RDW40:RDX40 RNS40:RNT40 RXO40:RXP40 SHK40:SHL40 SRG40:SRH40 TBC40:TBD40 TKY40:TKZ40 TUU40:TUV40 UEQ40:UER40 UOM40:UON40 UYI40:UYJ40 VIE40:VIF40 VSA40:VSB40 WBW40:WBX40 WLS40:WLT40 WVO40:WVP40 G65576:H65576 JC65576:JD65576 SY65576:SZ65576 ACU65576:ACV65576 AMQ65576:AMR65576 AWM65576:AWN65576 BGI65576:BGJ65576 BQE65576:BQF65576 CAA65576:CAB65576 CJW65576:CJX65576 CTS65576:CTT65576 DDO65576:DDP65576 DNK65576:DNL65576 DXG65576:DXH65576 EHC65576:EHD65576 EQY65576:EQZ65576 FAU65576:FAV65576 FKQ65576:FKR65576 FUM65576:FUN65576 GEI65576:GEJ65576 GOE65576:GOF65576 GYA65576:GYB65576 HHW65576:HHX65576 HRS65576:HRT65576 IBO65576:IBP65576 ILK65576:ILL65576 IVG65576:IVH65576 JFC65576:JFD65576 JOY65576:JOZ65576 JYU65576:JYV65576 KIQ65576:KIR65576 KSM65576:KSN65576 LCI65576:LCJ65576 LME65576:LMF65576 LWA65576:LWB65576 MFW65576:MFX65576 MPS65576:MPT65576 MZO65576:MZP65576 NJK65576:NJL65576 NTG65576:NTH65576 ODC65576:ODD65576 OMY65576:OMZ65576 OWU65576:OWV65576 PGQ65576:PGR65576 PQM65576:PQN65576 QAI65576:QAJ65576 QKE65576:QKF65576 QUA65576:QUB65576 RDW65576:RDX65576 RNS65576:RNT65576 RXO65576:RXP65576 SHK65576:SHL65576 SRG65576:SRH65576 TBC65576:TBD65576 TKY65576:TKZ65576 TUU65576:TUV65576 UEQ65576:UER65576 UOM65576:UON65576 UYI65576:UYJ65576 VIE65576:VIF65576 VSA65576:VSB65576 WBW65576:WBX65576 WLS65576:WLT65576 WVO65576:WVP65576 G131112:H131112 JC131112:JD131112 SY131112:SZ131112 ACU131112:ACV131112 AMQ131112:AMR131112 AWM131112:AWN131112 BGI131112:BGJ131112 BQE131112:BQF131112 CAA131112:CAB131112 CJW131112:CJX131112 CTS131112:CTT131112 DDO131112:DDP131112 DNK131112:DNL131112 DXG131112:DXH131112 EHC131112:EHD131112 EQY131112:EQZ131112 FAU131112:FAV131112 FKQ131112:FKR131112 FUM131112:FUN131112 GEI131112:GEJ131112 GOE131112:GOF131112 GYA131112:GYB131112 HHW131112:HHX131112 HRS131112:HRT131112 IBO131112:IBP131112 ILK131112:ILL131112 IVG131112:IVH131112 JFC131112:JFD131112 JOY131112:JOZ131112 JYU131112:JYV131112 KIQ131112:KIR131112 KSM131112:KSN131112 LCI131112:LCJ131112 LME131112:LMF131112 LWA131112:LWB131112 MFW131112:MFX131112 MPS131112:MPT131112 MZO131112:MZP131112 NJK131112:NJL131112 NTG131112:NTH131112 ODC131112:ODD131112 OMY131112:OMZ131112 OWU131112:OWV131112 PGQ131112:PGR131112 PQM131112:PQN131112 QAI131112:QAJ131112 QKE131112:QKF131112 QUA131112:QUB131112 RDW131112:RDX131112 RNS131112:RNT131112 RXO131112:RXP131112 SHK131112:SHL131112 SRG131112:SRH131112 TBC131112:TBD131112 TKY131112:TKZ131112 TUU131112:TUV131112 UEQ131112:UER131112 UOM131112:UON131112 UYI131112:UYJ131112 VIE131112:VIF131112 VSA131112:VSB131112 WBW131112:WBX131112 WLS131112:WLT131112 WVO131112:WVP131112 G196648:H196648 JC196648:JD196648 SY196648:SZ196648 ACU196648:ACV196648 AMQ196648:AMR196648 AWM196648:AWN196648 BGI196648:BGJ196648 BQE196648:BQF196648 CAA196648:CAB196648 CJW196648:CJX196648 CTS196648:CTT196648 DDO196648:DDP196648 DNK196648:DNL196648 DXG196648:DXH196648 EHC196648:EHD196648 EQY196648:EQZ196648 FAU196648:FAV196648 FKQ196648:FKR196648 FUM196648:FUN196648 GEI196648:GEJ196648 GOE196648:GOF196648 GYA196648:GYB196648 HHW196648:HHX196648 HRS196648:HRT196648 IBO196648:IBP196648 ILK196648:ILL196648 IVG196648:IVH196648 JFC196648:JFD196648 JOY196648:JOZ196648 JYU196648:JYV196648 KIQ196648:KIR196648 KSM196648:KSN196648 LCI196648:LCJ196648 LME196648:LMF196648 LWA196648:LWB196648 MFW196648:MFX196648 MPS196648:MPT196648 MZO196648:MZP196648 NJK196648:NJL196648 NTG196648:NTH196648 ODC196648:ODD196648 OMY196648:OMZ196648 OWU196648:OWV196648 PGQ196648:PGR196648 PQM196648:PQN196648 QAI196648:QAJ196648 QKE196648:QKF196648 QUA196648:QUB196648 RDW196648:RDX196648 RNS196648:RNT196648 RXO196648:RXP196648 SHK196648:SHL196648 SRG196648:SRH196648 TBC196648:TBD196648 TKY196648:TKZ196648 TUU196648:TUV196648 UEQ196648:UER196648 UOM196648:UON196648 UYI196648:UYJ196648 VIE196648:VIF196648 VSA196648:VSB196648 WBW196648:WBX196648 WLS196648:WLT196648 WVO196648:WVP196648 G262184:H262184 JC262184:JD262184 SY262184:SZ262184 ACU262184:ACV262184 AMQ262184:AMR262184 AWM262184:AWN262184 BGI262184:BGJ262184 BQE262184:BQF262184 CAA262184:CAB262184 CJW262184:CJX262184 CTS262184:CTT262184 DDO262184:DDP262184 DNK262184:DNL262184 DXG262184:DXH262184 EHC262184:EHD262184 EQY262184:EQZ262184 FAU262184:FAV262184 FKQ262184:FKR262184 FUM262184:FUN262184 GEI262184:GEJ262184 GOE262184:GOF262184 GYA262184:GYB262184 HHW262184:HHX262184 HRS262184:HRT262184 IBO262184:IBP262184 ILK262184:ILL262184 IVG262184:IVH262184 JFC262184:JFD262184 JOY262184:JOZ262184 JYU262184:JYV262184 KIQ262184:KIR262184 KSM262184:KSN262184 LCI262184:LCJ262184 LME262184:LMF262184 LWA262184:LWB262184 MFW262184:MFX262184 MPS262184:MPT262184 MZO262184:MZP262184 NJK262184:NJL262184 NTG262184:NTH262184 ODC262184:ODD262184 OMY262184:OMZ262184 OWU262184:OWV262184 PGQ262184:PGR262184 PQM262184:PQN262184 QAI262184:QAJ262184 QKE262184:QKF262184 QUA262184:QUB262184 RDW262184:RDX262184 RNS262184:RNT262184 RXO262184:RXP262184 SHK262184:SHL262184 SRG262184:SRH262184 TBC262184:TBD262184 TKY262184:TKZ262184 TUU262184:TUV262184 UEQ262184:UER262184 UOM262184:UON262184 UYI262184:UYJ262184 VIE262184:VIF262184 VSA262184:VSB262184 WBW262184:WBX262184 WLS262184:WLT262184 WVO262184:WVP262184 G327720:H327720 JC327720:JD327720 SY327720:SZ327720 ACU327720:ACV327720 AMQ327720:AMR327720 AWM327720:AWN327720 BGI327720:BGJ327720 BQE327720:BQF327720 CAA327720:CAB327720 CJW327720:CJX327720 CTS327720:CTT327720 DDO327720:DDP327720 DNK327720:DNL327720 DXG327720:DXH327720 EHC327720:EHD327720 EQY327720:EQZ327720 FAU327720:FAV327720 FKQ327720:FKR327720 FUM327720:FUN327720 GEI327720:GEJ327720 GOE327720:GOF327720 GYA327720:GYB327720 HHW327720:HHX327720 HRS327720:HRT327720 IBO327720:IBP327720 ILK327720:ILL327720 IVG327720:IVH327720 JFC327720:JFD327720 JOY327720:JOZ327720 JYU327720:JYV327720 KIQ327720:KIR327720 KSM327720:KSN327720 LCI327720:LCJ327720 LME327720:LMF327720 LWA327720:LWB327720 MFW327720:MFX327720 MPS327720:MPT327720 MZO327720:MZP327720 NJK327720:NJL327720 NTG327720:NTH327720 ODC327720:ODD327720 OMY327720:OMZ327720 OWU327720:OWV327720 PGQ327720:PGR327720 PQM327720:PQN327720 QAI327720:QAJ327720 QKE327720:QKF327720 QUA327720:QUB327720 RDW327720:RDX327720 RNS327720:RNT327720 RXO327720:RXP327720 SHK327720:SHL327720 SRG327720:SRH327720 TBC327720:TBD327720 TKY327720:TKZ327720 TUU327720:TUV327720 UEQ327720:UER327720 UOM327720:UON327720 UYI327720:UYJ327720 VIE327720:VIF327720 VSA327720:VSB327720 WBW327720:WBX327720 WLS327720:WLT327720 WVO327720:WVP327720 G393256:H393256 JC393256:JD393256 SY393256:SZ393256 ACU393256:ACV393256 AMQ393256:AMR393256 AWM393256:AWN393256 BGI393256:BGJ393256 BQE393256:BQF393256 CAA393256:CAB393256 CJW393256:CJX393256 CTS393256:CTT393256 DDO393256:DDP393256 DNK393256:DNL393256 DXG393256:DXH393256 EHC393256:EHD393256 EQY393256:EQZ393256 FAU393256:FAV393256 FKQ393256:FKR393256 FUM393256:FUN393256 GEI393256:GEJ393256 GOE393256:GOF393256 GYA393256:GYB393256 HHW393256:HHX393256 HRS393256:HRT393256 IBO393256:IBP393256 ILK393256:ILL393256 IVG393256:IVH393256 JFC393256:JFD393256 JOY393256:JOZ393256 JYU393256:JYV393256 KIQ393256:KIR393256 KSM393256:KSN393256 LCI393256:LCJ393256 LME393256:LMF393256 LWA393256:LWB393256 MFW393256:MFX393256 MPS393256:MPT393256 MZO393256:MZP393256 NJK393256:NJL393256 NTG393256:NTH393256 ODC393256:ODD393256 OMY393256:OMZ393256 OWU393256:OWV393256 PGQ393256:PGR393256 PQM393256:PQN393256 QAI393256:QAJ393256 QKE393256:QKF393256 QUA393256:QUB393256 RDW393256:RDX393256 RNS393256:RNT393256 RXO393256:RXP393256 SHK393256:SHL393256 SRG393256:SRH393256 TBC393256:TBD393256 TKY393256:TKZ393256 TUU393256:TUV393256 UEQ393256:UER393256 UOM393256:UON393256 UYI393256:UYJ393256 VIE393256:VIF393256 VSA393256:VSB393256 WBW393256:WBX393256 WLS393256:WLT393256 WVO393256:WVP393256 G458792:H458792 JC458792:JD458792 SY458792:SZ458792 ACU458792:ACV458792 AMQ458792:AMR458792 AWM458792:AWN458792 BGI458792:BGJ458792 BQE458792:BQF458792 CAA458792:CAB458792 CJW458792:CJX458792 CTS458792:CTT458792 DDO458792:DDP458792 DNK458792:DNL458792 DXG458792:DXH458792 EHC458792:EHD458792 EQY458792:EQZ458792 FAU458792:FAV458792 FKQ458792:FKR458792 FUM458792:FUN458792 GEI458792:GEJ458792 GOE458792:GOF458792 GYA458792:GYB458792 HHW458792:HHX458792 HRS458792:HRT458792 IBO458792:IBP458792 ILK458792:ILL458792 IVG458792:IVH458792 JFC458792:JFD458792 JOY458792:JOZ458792 JYU458792:JYV458792 KIQ458792:KIR458792 KSM458792:KSN458792 LCI458792:LCJ458792 LME458792:LMF458792 LWA458792:LWB458792 MFW458792:MFX458792 MPS458792:MPT458792 MZO458792:MZP458792 NJK458792:NJL458792 NTG458792:NTH458792 ODC458792:ODD458792 OMY458792:OMZ458792 OWU458792:OWV458792 PGQ458792:PGR458792 PQM458792:PQN458792 QAI458792:QAJ458792 QKE458792:QKF458792 QUA458792:QUB458792 RDW458792:RDX458792 RNS458792:RNT458792 RXO458792:RXP458792 SHK458792:SHL458792 SRG458792:SRH458792 TBC458792:TBD458792 TKY458792:TKZ458792 TUU458792:TUV458792 UEQ458792:UER458792 UOM458792:UON458792 UYI458792:UYJ458792 VIE458792:VIF458792 VSA458792:VSB458792 WBW458792:WBX458792 WLS458792:WLT458792 WVO458792:WVP458792 G524328:H524328 JC524328:JD524328 SY524328:SZ524328 ACU524328:ACV524328 AMQ524328:AMR524328 AWM524328:AWN524328 BGI524328:BGJ524328 BQE524328:BQF524328 CAA524328:CAB524328 CJW524328:CJX524328 CTS524328:CTT524328 DDO524328:DDP524328 DNK524328:DNL524328 DXG524328:DXH524328 EHC524328:EHD524328 EQY524328:EQZ524328 FAU524328:FAV524328 FKQ524328:FKR524328 FUM524328:FUN524328 GEI524328:GEJ524328 GOE524328:GOF524328 GYA524328:GYB524328 HHW524328:HHX524328 HRS524328:HRT524328 IBO524328:IBP524328 ILK524328:ILL524328 IVG524328:IVH524328 JFC524328:JFD524328 JOY524328:JOZ524328 JYU524328:JYV524328 KIQ524328:KIR524328 KSM524328:KSN524328 LCI524328:LCJ524328 LME524328:LMF524328 LWA524328:LWB524328 MFW524328:MFX524328 MPS524328:MPT524328 MZO524328:MZP524328 NJK524328:NJL524328 NTG524328:NTH524328 ODC524328:ODD524328 OMY524328:OMZ524328 OWU524328:OWV524328 PGQ524328:PGR524328 PQM524328:PQN524328 QAI524328:QAJ524328 QKE524328:QKF524328 QUA524328:QUB524328 RDW524328:RDX524328 RNS524328:RNT524328 RXO524328:RXP524328 SHK524328:SHL524328 SRG524328:SRH524328 TBC524328:TBD524328 TKY524328:TKZ524328 TUU524328:TUV524328 UEQ524328:UER524328 UOM524328:UON524328 UYI524328:UYJ524328 VIE524328:VIF524328 VSA524328:VSB524328 WBW524328:WBX524328 WLS524328:WLT524328 WVO524328:WVP524328 G589864:H589864 JC589864:JD589864 SY589864:SZ589864 ACU589864:ACV589864 AMQ589864:AMR589864 AWM589864:AWN589864 BGI589864:BGJ589864 BQE589864:BQF589864 CAA589864:CAB589864 CJW589864:CJX589864 CTS589864:CTT589864 DDO589864:DDP589864 DNK589864:DNL589864 DXG589864:DXH589864 EHC589864:EHD589864 EQY589864:EQZ589864 FAU589864:FAV589864 FKQ589864:FKR589864 FUM589864:FUN589864 GEI589864:GEJ589864 GOE589864:GOF589864 GYA589864:GYB589864 HHW589864:HHX589864 HRS589864:HRT589864 IBO589864:IBP589864 ILK589864:ILL589864 IVG589864:IVH589864 JFC589864:JFD589864 JOY589864:JOZ589864 JYU589864:JYV589864 KIQ589864:KIR589864 KSM589864:KSN589864 LCI589864:LCJ589864 LME589864:LMF589864 LWA589864:LWB589864 MFW589864:MFX589864 MPS589864:MPT589864 MZO589864:MZP589864 NJK589864:NJL589864 NTG589864:NTH589864 ODC589864:ODD589864 OMY589864:OMZ589864 OWU589864:OWV589864 PGQ589864:PGR589864 PQM589864:PQN589864 QAI589864:QAJ589864 QKE589864:QKF589864 QUA589864:QUB589864 RDW589864:RDX589864 RNS589864:RNT589864 RXO589864:RXP589864 SHK589864:SHL589864 SRG589864:SRH589864 TBC589864:TBD589864 TKY589864:TKZ589864 TUU589864:TUV589864 UEQ589864:UER589864 UOM589864:UON589864 UYI589864:UYJ589864 VIE589864:VIF589864 VSA589864:VSB589864 WBW589864:WBX589864 WLS589864:WLT589864 WVO589864:WVP589864 G655400:H655400 JC655400:JD655400 SY655400:SZ655400 ACU655400:ACV655400 AMQ655400:AMR655400 AWM655400:AWN655400 BGI655400:BGJ655400 BQE655400:BQF655400 CAA655400:CAB655400 CJW655400:CJX655400 CTS655400:CTT655400 DDO655400:DDP655400 DNK655400:DNL655400 DXG655400:DXH655400 EHC655400:EHD655400 EQY655400:EQZ655400 FAU655400:FAV655400 FKQ655400:FKR655400 FUM655400:FUN655400 GEI655400:GEJ655400 GOE655400:GOF655400 GYA655400:GYB655400 HHW655400:HHX655400 HRS655400:HRT655400 IBO655400:IBP655400 ILK655400:ILL655400 IVG655400:IVH655400 JFC655400:JFD655400 JOY655400:JOZ655400 JYU655400:JYV655400 KIQ655400:KIR655400 KSM655400:KSN655400 LCI655400:LCJ655400 LME655400:LMF655400 LWA655400:LWB655400 MFW655400:MFX655400 MPS655400:MPT655400 MZO655400:MZP655400 NJK655400:NJL655400 NTG655400:NTH655400 ODC655400:ODD655400 OMY655400:OMZ655400 OWU655400:OWV655400 PGQ655400:PGR655400 PQM655400:PQN655400 QAI655400:QAJ655400 QKE655400:QKF655400 QUA655400:QUB655400 RDW655400:RDX655400 RNS655400:RNT655400 RXO655400:RXP655400 SHK655400:SHL655400 SRG655400:SRH655400 TBC655400:TBD655400 TKY655400:TKZ655400 TUU655400:TUV655400 UEQ655400:UER655400 UOM655400:UON655400 UYI655400:UYJ655400 VIE655400:VIF655400 VSA655400:VSB655400 WBW655400:WBX655400 WLS655400:WLT655400 WVO655400:WVP655400 G720936:H720936 JC720936:JD720936 SY720936:SZ720936 ACU720936:ACV720936 AMQ720936:AMR720936 AWM720936:AWN720936 BGI720936:BGJ720936 BQE720936:BQF720936 CAA720936:CAB720936 CJW720936:CJX720936 CTS720936:CTT720936 DDO720936:DDP720936 DNK720936:DNL720936 DXG720936:DXH720936 EHC720936:EHD720936 EQY720936:EQZ720936 FAU720936:FAV720936 FKQ720936:FKR720936 FUM720936:FUN720936 GEI720936:GEJ720936 GOE720936:GOF720936 GYA720936:GYB720936 HHW720936:HHX720936 HRS720936:HRT720936 IBO720936:IBP720936 ILK720936:ILL720936 IVG720936:IVH720936 JFC720936:JFD720936 JOY720936:JOZ720936 JYU720936:JYV720936 KIQ720936:KIR720936 KSM720936:KSN720936 LCI720936:LCJ720936 LME720936:LMF720936 LWA720936:LWB720936 MFW720936:MFX720936 MPS720936:MPT720936 MZO720936:MZP720936 NJK720936:NJL720936 NTG720936:NTH720936 ODC720936:ODD720936 OMY720936:OMZ720936 OWU720936:OWV720936 PGQ720936:PGR720936 PQM720936:PQN720936 QAI720936:QAJ720936 QKE720936:QKF720936 QUA720936:QUB720936 RDW720936:RDX720936 RNS720936:RNT720936 RXO720936:RXP720936 SHK720936:SHL720936 SRG720936:SRH720936 TBC720936:TBD720936 TKY720936:TKZ720936 TUU720936:TUV720936 UEQ720936:UER720936 UOM720936:UON720936 UYI720936:UYJ720936 VIE720936:VIF720936 VSA720936:VSB720936 WBW720936:WBX720936 WLS720936:WLT720936 WVO720936:WVP720936 G786472:H786472 JC786472:JD786472 SY786472:SZ786472 ACU786472:ACV786472 AMQ786472:AMR786472 AWM786472:AWN786472 BGI786472:BGJ786472 BQE786472:BQF786472 CAA786472:CAB786472 CJW786472:CJX786472 CTS786472:CTT786472 DDO786472:DDP786472 DNK786472:DNL786472 DXG786472:DXH786472 EHC786472:EHD786472 EQY786472:EQZ786472 FAU786472:FAV786472 FKQ786472:FKR786472 FUM786472:FUN786472 GEI786472:GEJ786472 GOE786472:GOF786472 GYA786472:GYB786472 HHW786472:HHX786472 HRS786472:HRT786472 IBO786472:IBP786472 ILK786472:ILL786472 IVG786472:IVH786472 JFC786472:JFD786472 JOY786472:JOZ786472 JYU786472:JYV786472 KIQ786472:KIR786472 KSM786472:KSN786472 LCI786472:LCJ786472 LME786472:LMF786472 LWA786472:LWB786472 MFW786472:MFX786472 MPS786472:MPT786472 MZO786472:MZP786472 NJK786472:NJL786472 NTG786472:NTH786472 ODC786472:ODD786472 OMY786472:OMZ786472 OWU786472:OWV786472 PGQ786472:PGR786472 PQM786472:PQN786472 QAI786472:QAJ786472 QKE786472:QKF786472 QUA786472:QUB786472 RDW786472:RDX786472 RNS786472:RNT786472 RXO786472:RXP786472 SHK786472:SHL786472 SRG786472:SRH786472 TBC786472:TBD786472 TKY786472:TKZ786472 TUU786472:TUV786472 UEQ786472:UER786472 UOM786472:UON786472 UYI786472:UYJ786472 VIE786472:VIF786472 VSA786472:VSB786472 WBW786472:WBX786472 WLS786472:WLT786472 WVO786472:WVP786472 G852008:H852008 JC852008:JD852008 SY852008:SZ852008 ACU852008:ACV852008 AMQ852008:AMR852008 AWM852008:AWN852008 BGI852008:BGJ852008 BQE852008:BQF852008 CAA852008:CAB852008 CJW852008:CJX852008 CTS852008:CTT852008 DDO852008:DDP852008 DNK852008:DNL852008 DXG852008:DXH852008 EHC852008:EHD852008 EQY852008:EQZ852008 FAU852008:FAV852008 FKQ852008:FKR852008 FUM852008:FUN852008 GEI852008:GEJ852008 GOE852008:GOF852008 GYA852008:GYB852008 HHW852008:HHX852008 HRS852008:HRT852008 IBO852008:IBP852008 ILK852008:ILL852008 IVG852008:IVH852008 JFC852008:JFD852008 JOY852008:JOZ852008 JYU852008:JYV852008 KIQ852008:KIR852008 KSM852008:KSN852008 LCI852008:LCJ852008 LME852008:LMF852008 LWA852008:LWB852008 MFW852008:MFX852008 MPS852008:MPT852008 MZO852008:MZP852008 NJK852008:NJL852008 NTG852008:NTH852008 ODC852008:ODD852008 OMY852008:OMZ852008 OWU852008:OWV852008 PGQ852008:PGR852008 PQM852008:PQN852008 QAI852008:QAJ852008 QKE852008:QKF852008 QUA852008:QUB852008 RDW852008:RDX852008 RNS852008:RNT852008 RXO852008:RXP852008 SHK852008:SHL852008 SRG852008:SRH852008 TBC852008:TBD852008 TKY852008:TKZ852008 TUU852008:TUV852008 UEQ852008:UER852008 UOM852008:UON852008 UYI852008:UYJ852008 VIE852008:VIF852008 VSA852008:VSB852008 WBW852008:WBX852008 WLS852008:WLT852008 WVO852008:WVP852008 G917544:H917544 JC917544:JD917544 SY917544:SZ917544 ACU917544:ACV917544 AMQ917544:AMR917544 AWM917544:AWN917544 BGI917544:BGJ917544 BQE917544:BQF917544 CAA917544:CAB917544 CJW917544:CJX917544 CTS917544:CTT917544 DDO917544:DDP917544 DNK917544:DNL917544 DXG917544:DXH917544 EHC917544:EHD917544 EQY917544:EQZ917544 FAU917544:FAV917544 FKQ917544:FKR917544 FUM917544:FUN917544 GEI917544:GEJ917544 GOE917544:GOF917544 GYA917544:GYB917544 HHW917544:HHX917544 HRS917544:HRT917544 IBO917544:IBP917544 ILK917544:ILL917544 IVG917544:IVH917544 JFC917544:JFD917544 JOY917544:JOZ917544 JYU917544:JYV917544 KIQ917544:KIR917544 KSM917544:KSN917544 LCI917544:LCJ917544 LME917544:LMF917544 LWA917544:LWB917544 MFW917544:MFX917544 MPS917544:MPT917544 MZO917544:MZP917544 NJK917544:NJL917544 NTG917544:NTH917544 ODC917544:ODD917544 OMY917544:OMZ917544 OWU917544:OWV917544 PGQ917544:PGR917544 PQM917544:PQN917544 QAI917544:QAJ917544 QKE917544:QKF917544 QUA917544:QUB917544 RDW917544:RDX917544 RNS917544:RNT917544 RXO917544:RXP917544 SHK917544:SHL917544 SRG917544:SRH917544 TBC917544:TBD917544 TKY917544:TKZ917544 TUU917544:TUV917544 UEQ917544:UER917544 UOM917544:UON917544 UYI917544:UYJ917544 VIE917544:VIF917544 VSA917544:VSB917544 WBW917544:WBX917544 WLS917544:WLT917544 WVO917544:WVP917544 G983080:H983080 JC983080:JD983080 SY983080:SZ983080 ACU983080:ACV983080 AMQ983080:AMR983080 AWM983080:AWN983080 BGI983080:BGJ983080 BQE983080:BQF983080 CAA983080:CAB983080 CJW983080:CJX983080 CTS983080:CTT983080 DDO983080:DDP983080 DNK983080:DNL983080 DXG983080:DXH983080 EHC983080:EHD983080 EQY983080:EQZ983080 FAU983080:FAV983080 FKQ983080:FKR983080 FUM983080:FUN983080 GEI983080:GEJ983080 GOE983080:GOF983080 GYA983080:GYB983080 HHW983080:HHX983080 HRS983080:HRT983080 IBO983080:IBP983080 ILK983080:ILL983080 IVG983080:IVH983080 JFC983080:JFD983080 JOY983080:JOZ983080 JYU983080:JYV983080 KIQ983080:KIR983080 KSM983080:KSN983080 LCI983080:LCJ983080 LME983080:LMF983080 LWA983080:LWB983080 MFW983080:MFX983080 MPS983080:MPT983080 MZO983080:MZP983080 NJK983080:NJL983080 NTG983080:NTH983080 ODC983080:ODD983080 OMY983080:OMZ983080 OWU983080:OWV983080 PGQ983080:PGR983080 PQM983080:PQN983080 QAI983080:QAJ983080 QKE983080:QKF983080 QUA983080:QUB983080 RDW983080:RDX983080 RNS983080:RNT983080 RXO983080:RXP983080 SHK983080:SHL983080 SRG983080:SRH983080 TBC983080:TBD983080 TKY983080:TKZ983080 TUU983080:TUV983080 UEQ983080:UER983080 UOM983080:UON983080 UYI983080:UYJ983080 VIE983080:VIF983080 VSA983080:VSB983080 WBW983080:WBX983080 WLS983080:WLT983080 WVO983080:WVP983080 G37:H37 JC37:JD37 SY37:SZ37 ACU37:ACV37 AMQ37:AMR37 AWM37:AWN37 BGI37:BGJ37 BQE37:BQF37 CAA37:CAB37 CJW37:CJX37 CTS37:CTT37 DDO37:DDP37 DNK37:DNL37 DXG37:DXH37 EHC37:EHD37 EQY37:EQZ37 FAU37:FAV37 FKQ37:FKR37 FUM37:FUN37 GEI37:GEJ37 GOE37:GOF37 GYA37:GYB37 HHW37:HHX37 HRS37:HRT37 IBO37:IBP37 ILK37:ILL37 IVG37:IVH37 JFC37:JFD37 JOY37:JOZ37 JYU37:JYV37 KIQ37:KIR37 KSM37:KSN37 LCI37:LCJ37 LME37:LMF37 LWA37:LWB37 MFW37:MFX37 MPS37:MPT37 MZO37:MZP37 NJK37:NJL37 NTG37:NTH37 ODC37:ODD37 OMY37:OMZ37 OWU37:OWV37 PGQ37:PGR37 PQM37:PQN37 QAI37:QAJ37 QKE37:QKF37 QUA37:QUB37 RDW37:RDX37 RNS37:RNT37 RXO37:RXP37 SHK37:SHL37 SRG37:SRH37 TBC37:TBD37 TKY37:TKZ37 TUU37:TUV37 UEQ37:UER37 UOM37:UON37 UYI37:UYJ37 VIE37:VIF37 VSA37:VSB37 WBW37:WBX37 WLS37:WLT37 WVO37:WVP37 G65573:H65573 JC65573:JD65573 SY65573:SZ65573 ACU65573:ACV65573 AMQ65573:AMR65573 AWM65573:AWN65573 BGI65573:BGJ65573 BQE65573:BQF65573 CAA65573:CAB65573 CJW65573:CJX65573 CTS65573:CTT65573 DDO65573:DDP65573 DNK65573:DNL65573 DXG65573:DXH65573 EHC65573:EHD65573 EQY65573:EQZ65573 FAU65573:FAV65573 FKQ65573:FKR65573 FUM65573:FUN65573 GEI65573:GEJ65573 GOE65573:GOF65573 GYA65573:GYB65573 HHW65573:HHX65573 HRS65573:HRT65573 IBO65573:IBP65573 ILK65573:ILL65573 IVG65573:IVH65573 JFC65573:JFD65573 JOY65573:JOZ65573 JYU65573:JYV65573 KIQ65573:KIR65573 KSM65573:KSN65573 LCI65573:LCJ65573 LME65573:LMF65573 LWA65573:LWB65573 MFW65573:MFX65573 MPS65573:MPT65573 MZO65573:MZP65573 NJK65573:NJL65573 NTG65573:NTH65573 ODC65573:ODD65573 OMY65573:OMZ65573 OWU65573:OWV65573 PGQ65573:PGR65573 PQM65573:PQN65573 QAI65573:QAJ65573 QKE65573:QKF65573 QUA65573:QUB65573 RDW65573:RDX65573 RNS65573:RNT65573 RXO65573:RXP65573 SHK65573:SHL65573 SRG65573:SRH65573 TBC65573:TBD65573 TKY65573:TKZ65573 TUU65573:TUV65573 UEQ65573:UER65573 UOM65573:UON65573 UYI65573:UYJ65573 VIE65573:VIF65573 VSA65573:VSB65573 WBW65573:WBX65573 WLS65573:WLT65573 WVO65573:WVP65573 G131109:H131109 JC131109:JD131109 SY131109:SZ131109 ACU131109:ACV131109 AMQ131109:AMR131109 AWM131109:AWN131109 BGI131109:BGJ131109 BQE131109:BQF131109 CAA131109:CAB131109 CJW131109:CJX131109 CTS131109:CTT131109 DDO131109:DDP131109 DNK131109:DNL131109 DXG131109:DXH131109 EHC131109:EHD131109 EQY131109:EQZ131109 FAU131109:FAV131109 FKQ131109:FKR131109 FUM131109:FUN131109 GEI131109:GEJ131109 GOE131109:GOF131109 GYA131109:GYB131109 HHW131109:HHX131109 HRS131109:HRT131109 IBO131109:IBP131109 ILK131109:ILL131109 IVG131109:IVH131109 JFC131109:JFD131109 JOY131109:JOZ131109 JYU131109:JYV131109 KIQ131109:KIR131109 KSM131109:KSN131109 LCI131109:LCJ131109 LME131109:LMF131109 LWA131109:LWB131109 MFW131109:MFX131109 MPS131109:MPT131109 MZO131109:MZP131109 NJK131109:NJL131109 NTG131109:NTH131109 ODC131109:ODD131109 OMY131109:OMZ131109 OWU131109:OWV131109 PGQ131109:PGR131109 PQM131109:PQN131109 QAI131109:QAJ131109 QKE131109:QKF131109 QUA131109:QUB131109 RDW131109:RDX131109 RNS131109:RNT131109 RXO131109:RXP131109 SHK131109:SHL131109 SRG131109:SRH131109 TBC131109:TBD131109 TKY131109:TKZ131109 TUU131109:TUV131109 UEQ131109:UER131109 UOM131109:UON131109 UYI131109:UYJ131109 VIE131109:VIF131109 VSA131109:VSB131109 WBW131109:WBX131109 WLS131109:WLT131109 WVO131109:WVP131109 G196645:H196645 JC196645:JD196645 SY196645:SZ196645 ACU196645:ACV196645 AMQ196645:AMR196645 AWM196645:AWN196645 BGI196645:BGJ196645 BQE196645:BQF196645 CAA196645:CAB196645 CJW196645:CJX196645 CTS196645:CTT196645 DDO196645:DDP196645 DNK196645:DNL196645 DXG196645:DXH196645 EHC196645:EHD196645 EQY196645:EQZ196645 FAU196645:FAV196645 FKQ196645:FKR196645 FUM196645:FUN196645 GEI196645:GEJ196645 GOE196645:GOF196645 GYA196645:GYB196645 HHW196645:HHX196645 HRS196645:HRT196645 IBO196645:IBP196645 ILK196645:ILL196645 IVG196645:IVH196645 JFC196645:JFD196645 JOY196645:JOZ196645 JYU196645:JYV196645 KIQ196645:KIR196645 KSM196645:KSN196645 LCI196645:LCJ196645 LME196645:LMF196645 LWA196645:LWB196645 MFW196645:MFX196645 MPS196645:MPT196645 MZO196645:MZP196645 NJK196645:NJL196645 NTG196645:NTH196645 ODC196645:ODD196645 OMY196645:OMZ196645 OWU196645:OWV196645 PGQ196645:PGR196645 PQM196645:PQN196645 QAI196645:QAJ196645 QKE196645:QKF196645 QUA196645:QUB196645 RDW196645:RDX196645 RNS196645:RNT196645 RXO196645:RXP196645 SHK196645:SHL196645 SRG196645:SRH196645 TBC196645:TBD196645 TKY196645:TKZ196645 TUU196645:TUV196645 UEQ196645:UER196645 UOM196645:UON196645 UYI196645:UYJ196645 VIE196645:VIF196645 VSA196645:VSB196645 WBW196645:WBX196645 WLS196645:WLT196645 WVO196645:WVP196645 G262181:H262181 JC262181:JD262181 SY262181:SZ262181 ACU262181:ACV262181 AMQ262181:AMR262181 AWM262181:AWN262181 BGI262181:BGJ262181 BQE262181:BQF262181 CAA262181:CAB262181 CJW262181:CJX262181 CTS262181:CTT262181 DDO262181:DDP262181 DNK262181:DNL262181 DXG262181:DXH262181 EHC262181:EHD262181 EQY262181:EQZ262181 FAU262181:FAV262181 FKQ262181:FKR262181 FUM262181:FUN262181 GEI262181:GEJ262181 GOE262181:GOF262181 GYA262181:GYB262181 HHW262181:HHX262181 HRS262181:HRT262181 IBO262181:IBP262181 ILK262181:ILL262181 IVG262181:IVH262181 JFC262181:JFD262181 JOY262181:JOZ262181 JYU262181:JYV262181 KIQ262181:KIR262181 KSM262181:KSN262181 LCI262181:LCJ262181 LME262181:LMF262181 LWA262181:LWB262181 MFW262181:MFX262181 MPS262181:MPT262181 MZO262181:MZP262181 NJK262181:NJL262181 NTG262181:NTH262181 ODC262181:ODD262181 OMY262181:OMZ262181 OWU262181:OWV262181 PGQ262181:PGR262181 PQM262181:PQN262181 QAI262181:QAJ262181 QKE262181:QKF262181 QUA262181:QUB262181 RDW262181:RDX262181 RNS262181:RNT262181 RXO262181:RXP262181 SHK262181:SHL262181 SRG262181:SRH262181 TBC262181:TBD262181 TKY262181:TKZ262181 TUU262181:TUV262181 UEQ262181:UER262181 UOM262181:UON262181 UYI262181:UYJ262181 VIE262181:VIF262181 VSA262181:VSB262181 WBW262181:WBX262181 WLS262181:WLT262181 WVO262181:WVP262181 G327717:H327717 JC327717:JD327717 SY327717:SZ327717 ACU327717:ACV327717 AMQ327717:AMR327717 AWM327717:AWN327717 BGI327717:BGJ327717 BQE327717:BQF327717 CAA327717:CAB327717 CJW327717:CJX327717 CTS327717:CTT327717 DDO327717:DDP327717 DNK327717:DNL327717 DXG327717:DXH327717 EHC327717:EHD327717 EQY327717:EQZ327717 FAU327717:FAV327717 FKQ327717:FKR327717 FUM327717:FUN327717 GEI327717:GEJ327717 GOE327717:GOF327717 GYA327717:GYB327717 HHW327717:HHX327717 HRS327717:HRT327717 IBO327717:IBP327717 ILK327717:ILL327717 IVG327717:IVH327717 JFC327717:JFD327717 JOY327717:JOZ327717 JYU327717:JYV327717 KIQ327717:KIR327717 KSM327717:KSN327717 LCI327717:LCJ327717 LME327717:LMF327717 LWA327717:LWB327717 MFW327717:MFX327717 MPS327717:MPT327717 MZO327717:MZP327717 NJK327717:NJL327717 NTG327717:NTH327717 ODC327717:ODD327717 OMY327717:OMZ327717 OWU327717:OWV327717 PGQ327717:PGR327717 PQM327717:PQN327717 QAI327717:QAJ327717 QKE327717:QKF327717 QUA327717:QUB327717 RDW327717:RDX327717 RNS327717:RNT327717 RXO327717:RXP327717 SHK327717:SHL327717 SRG327717:SRH327717 TBC327717:TBD327717 TKY327717:TKZ327717 TUU327717:TUV327717 UEQ327717:UER327717 UOM327717:UON327717 UYI327717:UYJ327717 VIE327717:VIF327717 VSA327717:VSB327717 WBW327717:WBX327717 WLS327717:WLT327717 WVO327717:WVP327717 G393253:H393253 JC393253:JD393253 SY393253:SZ393253 ACU393253:ACV393253 AMQ393253:AMR393253 AWM393253:AWN393253 BGI393253:BGJ393253 BQE393253:BQF393253 CAA393253:CAB393253 CJW393253:CJX393253 CTS393253:CTT393253 DDO393253:DDP393253 DNK393253:DNL393253 DXG393253:DXH393253 EHC393253:EHD393253 EQY393253:EQZ393253 FAU393253:FAV393253 FKQ393253:FKR393253 FUM393253:FUN393253 GEI393253:GEJ393253 GOE393253:GOF393253 GYA393253:GYB393253 HHW393253:HHX393253 HRS393253:HRT393253 IBO393253:IBP393253 ILK393253:ILL393253 IVG393253:IVH393253 JFC393253:JFD393253 JOY393253:JOZ393253 JYU393253:JYV393253 KIQ393253:KIR393253 KSM393253:KSN393253 LCI393253:LCJ393253 LME393253:LMF393253 LWA393253:LWB393253 MFW393253:MFX393253 MPS393253:MPT393253 MZO393253:MZP393253 NJK393253:NJL393253 NTG393253:NTH393253 ODC393253:ODD393253 OMY393253:OMZ393253 OWU393253:OWV393253 PGQ393253:PGR393253 PQM393253:PQN393253 QAI393253:QAJ393253 QKE393253:QKF393253 QUA393253:QUB393253 RDW393253:RDX393253 RNS393253:RNT393253 RXO393253:RXP393253 SHK393253:SHL393253 SRG393253:SRH393253 TBC393253:TBD393253 TKY393253:TKZ393253 TUU393253:TUV393253 UEQ393253:UER393253 UOM393253:UON393253 UYI393253:UYJ393253 VIE393253:VIF393253 VSA393253:VSB393253 WBW393253:WBX393253 WLS393253:WLT393253 WVO393253:WVP393253 G458789:H458789 JC458789:JD458789 SY458789:SZ458789 ACU458789:ACV458789 AMQ458789:AMR458789 AWM458789:AWN458789 BGI458789:BGJ458789 BQE458789:BQF458789 CAA458789:CAB458789 CJW458789:CJX458789 CTS458789:CTT458789 DDO458789:DDP458789 DNK458789:DNL458789 DXG458789:DXH458789 EHC458789:EHD458789 EQY458789:EQZ458789 FAU458789:FAV458789 FKQ458789:FKR458789 FUM458789:FUN458789 GEI458789:GEJ458789 GOE458789:GOF458789 GYA458789:GYB458789 HHW458789:HHX458789 HRS458789:HRT458789 IBO458789:IBP458789 ILK458789:ILL458789 IVG458789:IVH458789 JFC458789:JFD458789 JOY458789:JOZ458789 JYU458789:JYV458789 KIQ458789:KIR458789 KSM458789:KSN458789 LCI458789:LCJ458789 LME458789:LMF458789 LWA458789:LWB458789 MFW458789:MFX458789 MPS458789:MPT458789 MZO458789:MZP458789 NJK458789:NJL458789 NTG458789:NTH458789 ODC458789:ODD458789 OMY458789:OMZ458789 OWU458789:OWV458789 PGQ458789:PGR458789 PQM458789:PQN458789 QAI458789:QAJ458789 QKE458789:QKF458789 QUA458789:QUB458789 RDW458789:RDX458789 RNS458789:RNT458789 RXO458789:RXP458789 SHK458789:SHL458789 SRG458789:SRH458789 TBC458789:TBD458789 TKY458789:TKZ458789 TUU458789:TUV458789 UEQ458789:UER458789 UOM458789:UON458789 UYI458789:UYJ458789 VIE458789:VIF458789 VSA458789:VSB458789 WBW458789:WBX458789 WLS458789:WLT458789 WVO458789:WVP458789 G524325:H524325 JC524325:JD524325 SY524325:SZ524325 ACU524325:ACV524325 AMQ524325:AMR524325 AWM524325:AWN524325 BGI524325:BGJ524325 BQE524325:BQF524325 CAA524325:CAB524325 CJW524325:CJX524325 CTS524325:CTT524325 DDO524325:DDP524325 DNK524325:DNL524325 DXG524325:DXH524325 EHC524325:EHD524325 EQY524325:EQZ524325 FAU524325:FAV524325 FKQ524325:FKR524325 FUM524325:FUN524325 GEI524325:GEJ524325 GOE524325:GOF524325 GYA524325:GYB524325 HHW524325:HHX524325 HRS524325:HRT524325 IBO524325:IBP524325 ILK524325:ILL524325 IVG524325:IVH524325 JFC524325:JFD524325 JOY524325:JOZ524325 JYU524325:JYV524325 KIQ524325:KIR524325 KSM524325:KSN524325 LCI524325:LCJ524325 LME524325:LMF524325 LWA524325:LWB524325 MFW524325:MFX524325 MPS524325:MPT524325 MZO524325:MZP524325 NJK524325:NJL524325 NTG524325:NTH524325 ODC524325:ODD524325 OMY524325:OMZ524325 OWU524325:OWV524325 PGQ524325:PGR524325 PQM524325:PQN524325 QAI524325:QAJ524325 QKE524325:QKF524325 QUA524325:QUB524325 RDW524325:RDX524325 RNS524325:RNT524325 RXO524325:RXP524325 SHK524325:SHL524325 SRG524325:SRH524325 TBC524325:TBD524325 TKY524325:TKZ524325 TUU524325:TUV524325 UEQ524325:UER524325 UOM524325:UON524325 UYI524325:UYJ524325 VIE524325:VIF524325 VSA524325:VSB524325 WBW524325:WBX524325 WLS524325:WLT524325 WVO524325:WVP524325 G589861:H589861 JC589861:JD589861 SY589861:SZ589861 ACU589861:ACV589861 AMQ589861:AMR589861 AWM589861:AWN589861 BGI589861:BGJ589861 BQE589861:BQF589861 CAA589861:CAB589861 CJW589861:CJX589861 CTS589861:CTT589861 DDO589861:DDP589861 DNK589861:DNL589861 DXG589861:DXH589861 EHC589861:EHD589861 EQY589861:EQZ589861 FAU589861:FAV589861 FKQ589861:FKR589861 FUM589861:FUN589861 GEI589861:GEJ589861 GOE589861:GOF589861 GYA589861:GYB589861 HHW589861:HHX589861 HRS589861:HRT589861 IBO589861:IBP589861 ILK589861:ILL589861 IVG589861:IVH589861 JFC589861:JFD589861 JOY589861:JOZ589861 JYU589861:JYV589861 KIQ589861:KIR589861 KSM589861:KSN589861 LCI589861:LCJ589861 LME589861:LMF589861 LWA589861:LWB589861 MFW589861:MFX589861 MPS589861:MPT589861 MZO589861:MZP589861 NJK589861:NJL589861 NTG589861:NTH589861 ODC589861:ODD589861 OMY589861:OMZ589861 OWU589861:OWV589861 PGQ589861:PGR589861 PQM589861:PQN589861 QAI589861:QAJ589861 QKE589861:QKF589861 QUA589861:QUB589861 RDW589861:RDX589861 RNS589861:RNT589861 RXO589861:RXP589861 SHK589861:SHL589861 SRG589861:SRH589861 TBC589861:TBD589861 TKY589861:TKZ589861 TUU589861:TUV589861 UEQ589861:UER589861 UOM589861:UON589861 UYI589861:UYJ589861 VIE589861:VIF589861 VSA589861:VSB589861 WBW589861:WBX589861 WLS589861:WLT589861 WVO589861:WVP589861 G655397:H655397 JC655397:JD655397 SY655397:SZ655397 ACU655397:ACV655397 AMQ655397:AMR655397 AWM655397:AWN655397 BGI655397:BGJ655397 BQE655397:BQF655397 CAA655397:CAB655397 CJW655397:CJX655397 CTS655397:CTT655397 DDO655397:DDP655397 DNK655397:DNL655397 DXG655397:DXH655397 EHC655397:EHD655397 EQY655397:EQZ655397 FAU655397:FAV655397 FKQ655397:FKR655397 FUM655397:FUN655397 GEI655397:GEJ655397 GOE655397:GOF655397 GYA655397:GYB655397 HHW655397:HHX655397 HRS655397:HRT655397 IBO655397:IBP655397 ILK655397:ILL655397 IVG655397:IVH655397 JFC655397:JFD655397 JOY655397:JOZ655397 JYU655397:JYV655397 KIQ655397:KIR655397 KSM655397:KSN655397 LCI655397:LCJ655397 LME655397:LMF655397 LWA655397:LWB655397 MFW655397:MFX655397 MPS655397:MPT655397 MZO655397:MZP655397 NJK655397:NJL655397 NTG655397:NTH655397 ODC655397:ODD655397 OMY655397:OMZ655397 OWU655397:OWV655397 PGQ655397:PGR655397 PQM655397:PQN655397 QAI655397:QAJ655397 QKE655397:QKF655397 QUA655397:QUB655397 RDW655397:RDX655397 RNS655397:RNT655397 RXO655397:RXP655397 SHK655397:SHL655397 SRG655397:SRH655397 TBC655397:TBD655397 TKY655397:TKZ655397 TUU655397:TUV655397 UEQ655397:UER655397 UOM655397:UON655397 UYI655397:UYJ655397 VIE655397:VIF655397 VSA655397:VSB655397 WBW655397:WBX655397 WLS655397:WLT655397 WVO655397:WVP655397 G720933:H720933 JC720933:JD720933 SY720933:SZ720933 ACU720933:ACV720933 AMQ720933:AMR720933 AWM720933:AWN720933 BGI720933:BGJ720933 BQE720933:BQF720933 CAA720933:CAB720933 CJW720933:CJX720933 CTS720933:CTT720933 DDO720933:DDP720933 DNK720933:DNL720933 DXG720933:DXH720933 EHC720933:EHD720933 EQY720933:EQZ720933 FAU720933:FAV720933 FKQ720933:FKR720933 FUM720933:FUN720933 GEI720933:GEJ720933 GOE720933:GOF720933 GYA720933:GYB720933 HHW720933:HHX720933 HRS720933:HRT720933 IBO720933:IBP720933 ILK720933:ILL720933 IVG720933:IVH720933 JFC720933:JFD720933 JOY720933:JOZ720933 JYU720933:JYV720933 KIQ720933:KIR720933 KSM720933:KSN720933 LCI720933:LCJ720933 LME720933:LMF720933 LWA720933:LWB720933 MFW720933:MFX720933 MPS720933:MPT720933 MZO720933:MZP720933 NJK720933:NJL720933 NTG720933:NTH720933 ODC720933:ODD720933 OMY720933:OMZ720933 OWU720933:OWV720933 PGQ720933:PGR720933 PQM720933:PQN720933 QAI720933:QAJ720933 QKE720933:QKF720933 QUA720933:QUB720933 RDW720933:RDX720933 RNS720933:RNT720933 RXO720933:RXP720933 SHK720933:SHL720933 SRG720933:SRH720933 TBC720933:TBD720933 TKY720933:TKZ720933 TUU720933:TUV720933 UEQ720933:UER720933 UOM720933:UON720933 UYI720933:UYJ720933 VIE720933:VIF720933 VSA720933:VSB720933 WBW720933:WBX720933 WLS720933:WLT720933 WVO720933:WVP720933 G786469:H786469 JC786469:JD786469 SY786469:SZ786469 ACU786469:ACV786469 AMQ786469:AMR786469 AWM786469:AWN786469 BGI786469:BGJ786469 BQE786469:BQF786469 CAA786469:CAB786469 CJW786469:CJX786469 CTS786469:CTT786469 DDO786469:DDP786469 DNK786469:DNL786469 DXG786469:DXH786469 EHC786469:EHD786469 EQY786469:EQZ786469 FAU786469:FAV786469 FKQ786469:FKR786469 FUM786469:FUN786469 GEI786469:GEJ786469 GOE786469:GOF786469 GYA786469:GYB786469 HHW786469:HHX786469 HRS786469:HRT786469 IBO786469:IBP786469 ILK786469:ILL786469 IVG786469:IVH786469 JFC786469:JFD786469 JOY786469:JOZ786469 JYU786469:JYV786469 KIQ786469:KIR786469 KSM786469:KSN786469 LCI786469:LCJ786469 LME786469:LMF786469 LWA786469:LWB786469 MFW786469:MFX786469 MPS786469:MPT786469 MZO786469:MZP786469 NJK786469:NJL786469 NTG786469:NTH786469 ODC786469:ODD786469 OMY786469:OMZ786469 OWU786469:OWV786469 PGQ786469:PGR786469 PQM786469:PQN786469 QAI786469:QAJ786469 QKE786469:QKF786469 QUA786469:QUB786469 RDW786469:RDX786469 RNS786469:RNT786469 RXO786469:RXP786469 SHK786469:SHL786469 SRG786469:SRH786469 TBC786469:TBD786469 TKY786469:TKZ786469 TUU786469:TUV786469 UEQ786469:UER786469 UOM786469:UON786469 UYI786469:UYJ786469 VIE786469:VIF786469 VSA786469:VSB786469 WBW786469:WBX786469 WLS786469:WLT786469 WVO786469:WVP786469 G852005:H852005 JC852005:JD852005 SY852005:SZ852005 ACU852005:ACV852005 AMQ852005:AMR852005 AWM852005:AWN852005 BGI852005:BGJ852005 BQE852005:BQF852005 CAA852005:CAB852005 CJW852005:CJX852005 CTS852005:CTT852005 DDO852005:DDP852005 DNK852005:DNL852005 DXG852005:DXH852005 EHC852005:EHD852005 EQY852005:EQZ852005 FAU852005:FAV852005 FKQ852005:FKR852005 FUM852005:FUN852005 GEI852005:GEJ852005 GOE852005:GOF852005 GYA852005:GYB852005 HHW852005:HHX852005 HRS852005:HRT852005 IBO852005:IBP852005 ILK852005:ILL852005 IVG852005:IVH852005 JFC852005:JFD852005 JOY852005:JOZ852005 JYU852005:JYV852005 KIQ852005:KIR852005 KSM852005:KSN852005 LCI852005:LCJ852005 LME852005:LMF852005 LWA852005:LWB852005 MFW852005:MFX852005 MPS852005:MPT852005 MZO852005:MZP852005 NJK852005:NJL852005 NTG852005:NTH852005 ODC852005:ODD852005 OMY852005:OMZ852005 OWU852005:OWV852005 PGQ852005:PGR852005 PQM852005:PQN852005 QAI852005:QAJ852005 QKE852005:QKF852005 QUA852005:QUB852005 RDW852005:RDX852005 RNS852005:RNT852005 RXO852005:RXP852005 SHK852005:SHL852005 SRG852005:SRH852005 TBC852005:TBD852005 TKY852005:TKZ852005 TUU852005:TUV852005 UEQ852005:UER852005 UOM852005:UON852005 UYI852005:UYJ852005 VIE852005:VIF852005 VSA852005:VSB852005 WBW852005:WBX852005 WLS852005:WLT852005 WVO852005:WVP852005 G917541:H917541 JC917541:JD917541 SY917541:SZ917541 ACU917541:ACV917541 AMQ917541:AMR917541 AWM917541:AWN917541 BGI917541:BGJ917541 BQE917541:BQF917541 CAA917541:CAB917541 CJW917541:CJX917541 CTS917541:CTT917541 DDO917541:DDP917541 DNK917541:DNL917541 DXG917541:DXH917541 EHC917541:EHD917541 EQY917541:EQZ917541 FAU917541:FAV917541 FKQ917541:FKR917541 FUM917541:FUN917541 GEI917541:GEJ917541 GOE917541:GOF917541 GYA917541:GYB917541 HHW917541:HHX917541 HRS917541:HRT917541 IBO917541:IBP917541 ILK917541:ILL917541 IVG917541:IVH917541 JFC917541:JFD917541 JOY917541:JOZ917541 JYU917541:JYV917541 KIQ917541:KIR917541 KSM917541:KSN917541 LCI917541:LCJ917541 LME917541:LMF917541 LWA917541:LWB917541 MFW917541:MFX917541 MPS917541:MPT917541 MZO917541:MZP917541 NJK917541:NJL917541 NTG917541:NTH917541 ODC917541:ODD917541 OMY917541:OMZ917541 OWU917541:OWV917541 PGQ917541:PGR917541 PQM917541:PQN917541 QAI917541:QAJ917541 QKE917541:QKF917541 QUA917541:QUB917541 RDW917541:RDX917541 RNS917541:RNT917541 RXO917541:RXP917541 SHK917541:SHL917541 SRG917541:SRH917541 TBC917541:TBD917541 TKY917541:TKZ917541 TUU917541:TUV917541 UEQ917541:UER917541 UOM917541:UON917541 UYI917541:UYJ917541 VIE917541:VIF917541 VSA917541:VSB917541 WBW917541:WBX917541 WLS917541:WLT917541 WVO917541:WVP917541 G983077:H983077 JC983077:JD983077 SY983077:SZ983077 ACU983077:ACV983077 AMQ983077:AMR983077 AWM983077:AWN983077 BGI983077:BGJ983077 BQE983077:BQF983077 CAA983077:CAB983077 CJW983077:CJX983077 CTS983077:CTT983077 DDO983077:DDP983077 DNK983077:DNL983077 DXG983077:DXH983077 EHC983077:EHD983077 EQY983077:EQZ983077 FAU983077:FAV983077 FKQ983077:FKR983077 FUM983077:FUN983077 GEI983077:GEJ983077 GOE983077:GOF983077 GYA983077:GYB983077 HHW983077:HHX983077 HRS983077:HRT983077 IBO983077:IBP983077 ILK983077:ILL983077 IVG983077:IVH983077 JFC983077:JFD983077 JOY983077:JOZ983077 JYU983077:JYV983077 KIQ983077:KIR983077 KSM983077:KSN983077 LCI983077:LCJ983077 LME983077:LMF983077 LWA983077:LWB983077 MFW983077:MFX983077 MPS983077:MPT983077 MZO983077:MZP983077 NJK983077:NJL983077 NTG983077:NTH983077 ODC983077:ODD983077 OMY983077:OMZ983077 OWU983077:OWV983077 PGQ983077:PGR983077 PQM983077:PQN983077 QAI983077:QAJ983077 QKE983077:QKF983077 QUA983077:QUB983077 RDW983077:RDX983077 RNS983077:RNT983077 RXO983077:RXP983077 SHK983077:SHL983077 SRG983077:SRH983077 TBC983077:TBD983077 TKY983077:TKZ983077 TUU983077:TUV983077 UEQ983077:UER983077 UOM983077:UON983077 UYI983077:UYJ983077 VIE983077:VIF983077 VSA983077:VSB983077 WBW983077:WBX983077 WLS983077:WLT983077 WVO983077:WVP983077 G45:H45 JC45:JD45 SY45:SZ45 ACU45:ACV45 AMQ45:AMR45 AWM45:AWN45 BGI45:BGJ45 BQE45:BQF45 CAA45:CAB45 CJW45:CJX45 CTS45:CTT45 DDO45:DDP45 DNK45:DNL45 DXG45:DXH45 EHC45:EHD45 EQY45:EQZ45 FAU45:FAV45 FKQ45:FKR45 FUM45:FUN45 GEI45:GEJ45 GOE45:GOF45 GYA45:GYB45 HHW45:HHX45 HRS45:HRT45 IBO45:IBP45 ILK45:ILL45 IVG45:IVH45 JFC45:JFD45 JOY45:JOZ45 JYU45:JYV45 KIQ45:KIR45 KSM45:KSN45 LCI45:LCJ45 LME45:LMF45 LWA45:LWB45 MFW45:MFX45 MPS45:MPT45 MZO45:MZP45 NJK45:NJL45 NTG45:NTH45 ODC45:ODD45 OMY45:OMZ45 OWU45:OWV45 PGQ45:PGR45 PQM45:PQN45 QAI45:QAJ45 QKE45:QKF45 QUA45:QUB45 RDW45:RDX45 RNS45:RNT45 RXO45:RXP45 SHK45:SHL45 SRG45:SRH45 TBC45:TBD45 TKY45:TKZ45 TUU45:TUV45 UEQ45:UER45 UOM45:UON45 UYI45:UYJ45 VIE45:VIF45 VSA45:VSB45 WBW45:WBX45 WLS45:WLT45 WVO45:WVP45 G65581:H65581 JC65581:JD65581 SY65581:SZ65581 ACU65581:ACV65581 AMQ65581:AMR65581 AWM65581:AWN65581 BGI65581:BGJ65581 BQE65581:BQF65581 CAA65581:CAB65581 CJW65581:CJX65581 CTS65581:CTT65581 DDO65581:DDP65581 DNK65581:DNL65581 DXG65581:DXH65581 EHC65581:EHD65581 EQY65581:EQZ65581 FAU65581:FAV65581 FKQ65581:FKR65581 FUM65581:FUN65581 GEI65581:GEJ65581 GOE65581:GOF65581 GYA65581:GYB65581 HHW65581:HHX65581 HRS65581:HRT65581 IBO65581:IBP65581 ILK65581:ILL65581 IVG65581:IVH65581 JFC65581:JFD65581 JOY65581:JOZ65581 JYU65581:JYV65581 KIQ65581:KIR65581 KSM65581:KSN65581 LCI65581:LCJ65581 LME65581:LMF65581 LWA65581:LWB65581 MFW65581:MFX65581 MPS65581:MPT65581 MZO65581:MZP65581 NJK65581:NJL65581 NTG65581:NTH65581 ODC65581:ODD65581 OMY65581:OMZ65581 OWU65581:OWV65581 PGQ65581:PGR65581 PQM65581:PQN65581 QAI65581:QAJ65581 QKE65581:QKF65581 QUA65581:QUB65581 RDW65581:RDX65581 RNS65581:RNT65581 RXO65581:RXP65581 SHK65581:SHL65581 SRG65581:SRH65581 TBC65581:TBD65581 TKY65581:TKZ65581 TUU65581:TUV65581 UEQ65581:UER65581 UOM65581:UON65581 UYI65581:UYJ65581 VIE65581:VIF65581 VSA65581:VSB65581 WBW65581:WBX65581 WLS65581:WLT65581 WVO65581:WVP65581 G131117:H131117 JC131117:JD131117 SY131117:SZ131117 ACU131117:ACV131117 AMQ131117:AMR131117 AWM131117:AWN131117 BGI131117:BGJ131117 BQE131117:BQF131117 CAA131117:CAB131117 CJW131117:CJX131117 CTS131117:CTT131117 DDO131117:DDP131117 DNK131117:DNL131117 DXG131117:DXH131117 EHC131117:EHD131117 EQY131117:EQZ131117 FAU131117:FAV131117 FKQ131117:FKR131117 FUM131117:FUN131117 GEI131117:GEJ131117 GOE131117:GOF131117 GYA131117:GYB131117 HHW131117:HHX131117 HRS131117:HRT131117 IBO131117:IBP131117 ILK131117:ILL131117 IVG131117:IVH131117 JFC131117:JFD131117 JOY131117:JOZ131117 JYU131117:JYV131117 KIQ131117:KIR131117 KSM131117:KSN131117 LCI131117:LCJ131117 LME131117:LMF131117 LWA131117:LWB131117 MFW131117:MFX131117 MPS131117:MPT131117 MZO131117:MZP131117 NJK131117:NJL131117 NTG131117:NTH131117 ODC131117:ODD131117 OMY131117:OMZ131117 OWU131117:OWV131117 PGQ131117:PGR131117 PQM131117:PQN131117 QAI131117:QAJ131117 QKE131117:QKF131117 QUA131117:QUB131117 RDW131117:RDX131117 RNS131117:RNT131117 RXO131117:RXP131117 SHK131117:SHL131117 SRG131117:SRH131117 TBC131117:TBD131117 TKY131117:TKZ131117 TUU131117:TUV131117 UEQ131117:UER131117 UOM131117:UON131117 UYI131117:UYJ131117 VIE131117:VIF131117 VSA131117:VSB131117 WBW131117:WBX131117 WLS131117:WLT131117 WVO131117:WVP131117 G196653:H196653 JC196653:JD196653 SY196653:SZ196653 ACU196653:ACV196653 AMQ196653:AMR196653 AWM196653:AWN196653 BGI196653:BGJ196653 BQE196653:BQF196653 CAA196653:CAB196653 CJW196653:CJX196653 CTS196653:CTT196653 DDO196653:DDP196653 DNK196653:DNL196653 DXG196653:DXH196653 EHC196653:EHD196653 EQY196653:EQZ196653 FAU196653:FAV196653 FKQ196653:FKR196653 FUM196653:FUN196653 GEI196653:GEJ196653 GOE196653:GOF196653 GYA196653:GYB196653 HHW196653:HHX196653 HRS196653:HRT196653 IBO196653:IBP196653 ILK196653:ILL196653 IVG196653:IVH196653 JFC196653:JFD196653 JOY196653:JOZ196653 JYU196653:JYV196653 KIQ196653:KIR196653 KSM196653:KSN196653 LCI196653:LCJ196653 LME196653:LMF196653 LWA196653:LWB196653 MFW196653:MFX196653 MPS196653:MPT196653 MZO196653:MZP196653 NJK196653:NJL196653 NTG196653:NTH196653 ODC196653:ODD196653 OMY196653:OMZ196653 OWU196653:OWV196653 PGQ196653:PGR196653 PQM196653:PQN196653 QAI196653:QAJ196653 QKE196653:QKF196653 QUA196653:QUB196653 RDW196653:RDX196653 RNS196653:RNT196653 RXO196653:RXP196653 SHK196653:SHL196653 SRG196653:SRH196653 TBC196653:TBD196653 TKY196653:TKZ196653 TUU196653:TUV196653 UEQ196653:UER196653 UOM196653:UON196653 UYI196653:UYJ196653 VIE196653:VIF196653 VSA196653:VSB196653 WBW196653:WBX196653 WLS196653:WLT196653 WVO196653:WVP196653 G262189:H262189 JC262189:JD262189 SY262189:SZ262189 ACU262189:ACV262189 AMQ262189:AMR262189 AWM262189:AWN262189 BGI262189:BGJ262189 BQE262189:BQF262189 CAA262189:CAB262189 CJW262189:CJX262189 CTS262189:CTT262189 DDO262189:DDP262189 DNK262189:DNL262189 DXG262189:DXH262189 EHC262189:EHD262189 EQY262189:EQZ262189 FAU262189:FAV262189 FKQ262189:FKR262189 FUM262189:FUN262189 GEI262189:GEJ262189 GOE262189:GOF262189 GYA262189:GYB262189 HHW262189:HHX262189 HRS262189:HRT262189 IBO262189:IBP262189 ILK262189:ILL262189 IVG262189:IVH262189 JFC262189:JFD262189 JOY262189:JOZ262189 JYU262189:JYV262189 KIQ262189:KIR262189 KSM262189:KSN262189 LCI262189:LCJ262189 LME262189:LMF262189 LWA262189:LWB262189 MFW262189:MFX262189 MPS262189:MPT262189 MZO262189:MZP262189 NJK262189:NJL262189 NTG262189:NTH262189 ODC262189:ODD262189 OMY262189:OMZ262189 OWU262189:OWV262189 PGQ262189:PGR262189 PQM262189:PQN262189 QAI262189:QAJ262189 QKE262189:QKF262189 QUA262189:QUB262189 RDW262189:RDX262189 RNS262189:RNT262189 RXO262189:RXP262189 SHK262189:SHL262189 SRG262189:SRH262189 TBC262189:TBD262189 TKY262189:TKZ262189 TUU262189:TUV262189 UEQ262189:UER262189 UOM262189:UON262189 UYI262189:UYJ262189 VIE262189:VIF262189 VSA262189:VSB262189 WBW262189:WBX262189 WLS262189:WLT262189 WVO262189:WVP262189 G327725:H327725 JC327725:JD327725 SY327725:SZ327725 ACU327725:ACV327725 AMQ327725:AMR327725 AWM327725:AWN327725 BGI327725:BGJ327725 BQE327725:BQF327725 CAA327725:CAB327725 CJW327725:CJX327725 CTS327725:CTT327725 DDO327725:DDP327725 DNK327725:DNL327725 DXG327725:DXH327725 EHC327725:EHD327725 EQY327725:EQZ327725 FAU327725:FAV327725 FKQ327725:FKR327725 FUM327725:FUN327725 GEI327725:GEJ327725 GOE327725:GOF327725 GYA327725:GYB327725 HHW327725:HHX327725 HRS327725:HRT327725 IBO327725:IBP327725 ILK327725:ILL327725 IVG327725:IVH327725 JFC327725:JFD327725 JOY327725:JOZ327725 JYU327725:JYV327725 KIQ327725:KIR327725 KSM327725:KSN327725 LCI327725:LCJ327725 LME327725:LMF327725 LWA327725:LWB327725 MFW327725:MFX327725 MPS327725:MPT327725 MZO327725:MZP327725 NJK327725:NJL327725 NTG327725:NTH327725 ODC327725:ODD327725 OMY327725:OMZ327725 OWU327725:OWV327725 PGQ327725:PGR327725 PQM327725:PQN327725 QAI327725:QAJ327725 QKE327725:QKF327725 QUA327725:QUB327725 RDW327725:RDX327725 RNS327725:RNT327725 RXO327725:RXP327725 SHK327725:SHL327725 SRG327725:SRH327725 TBC327725:TBD327725 TKY327725:TKZ327725 TUU327725:TUV327725 UEQ327725:UER327725 UOM327725:UON327725 UYI327725:UYJ327725 VIE327725:VIF327725 VSA327725:VSB327725 WBW327725:WBX327725 WLS327725:WLT327725 WVO327725:WVP327725 G393261:H393261 JC393261:JD393261 SY393261:SZ393261 ACU393261:ACV393261 AMQ393261:AMR393261 AWM393261:AWN393261 BGI393261:BGJ393261 BQE393261:BQF393261 CAA393261:CAB393261 CJW393261:CJX393261 CTS393261:CTT393261 DDO393261:DDP393261 DNK393261:DNL393261 DXG393261:DXH393261 EHC393261:EHD393261 EQY393261:EQZ393261 FAU393261:FAV393261 FKQ393261:FKR393261 FUM393261:FUN393261 GEI393261:GEJ393261 GOE393261:GOF393261 GYA393261:GYB393261 HHW393261:HHX393261 HRS393261:HRT393261 IBO393261:IBP393261 ILK393261:ILL393261 IVG393261:IVH393261 JFC393261:JFD393261 JOY393261:JOZ393261 JYU393261:JYV393261 KIQ393261:KIR393261 KSM393261:KSN393261 LCI393261:LCJ393261 LME393261:LMF393261 LWA393261:LWB393261 MFW393261:MFX393261 MPS393261:MPT393261 MZO393261:MZP393261 NJK393261:NJL393261 NTG393261:NTH393261 ODC393261:ODD393261 OMY393261:OMZ393261 OWU393261:OWV393261 PGQ393261:PGR393261 PQM393261:PQN393261 QAI393261:QAJ393261 QKE393261:QKF393261 QUA393261:QUB393261 RDW393261:RDX393261 RNS393261:RNT393261 RXO393261:RXP393261 SHK393261:SHL393261 SRG393261:SRH393261 TBC393261:TBD393261 TKY393261:TKZ393261 TUU393261:TUV393261 UEQ393261:UER393261 UOM393261:UON393261 UYI393261:UYJ393261 VIE393261:VIF393261 VSA393261:VSB393261 WBW393261:WBX393261 WLS393261:WLT393261 WVO393261:WVP393261 G458797:H458797 JC458797:JD458797 SY458797:SZ458797 ACU458797:ACV458797 AMQ458797:AMR458797 AWM458797:AWN458797 BGI458797:BGJ458797 BQE458797:BQF458797 CAA458797:CAB458797 CJW458797:CJX458797 CTS458797:CTT458797 DDO458797:DDP458797 DNK458797:DNL458797 DXG458797:DXH458797 EHC458797:EHD458797 EQY458797:EQZ458797 FAU458797:FAV458797 FKQ458797:FKR458797 FUM458797:FUN458797 GEI458797:GEJ458797 GOE458797:GOF458797 GYA458797:GYB458797 HHW458797:HHX458797 HRS458797:HRT458797 IBO458797:IBP458797 ILK458797:ILL458797 IVG458797:IVH458797 JFC458797:JFD458797 JOY458797:JOZ458797 JYU458797:JYV458797 KIQ458797:KIR458797 KSM458797:KSN458797 LCI458797:LCJ458797 LME458797:LMF458797 LWA458797:LWB458797 MFW458797:MFX458797 MPS458797:MPT458797 MZO458797:MZP458797 NJK458797:NJL458797 NTG458797:NTH458797 ODC458797:ODD458797 OMY458797:OMZ458797 OWU458797:OWV458797 PGQ458797:PGR458797 PQM458797:PQN458797 QAI458797:QAJ458797 QKE458797:QKF458797 QUA458797:QUB458797 RDW458797:RDX458797 RNS458797:RNT458797 RXO458797:RXP458797 SHK458797:SHL458797 SRG458797:SRH458797 TBC458797:TBD458797 TKY458797:TKZ458797 TUU458797:TUV458797 UEQ458797:UER458797 UOM458797:UON458797 UYI458797:UYJ458797 VIE458797:VIF458797 VSA458797:VSB458797 WBW458797:WBX458797 WLS458797:WLT458797 WVO458797:WVP458797 G524333:H524333 JC524333:JD524333 SY524333:SZ524333 ACU524333:ACV524333 AMQ524333:AMR524333 AWM524333:AWN524333 BGI524333:BGJ524333 BQE524333:BQF524333 CAA524333:CAB524333 CJW524333:CJX524333 CTS524333:CTT524333 DDO524333:DDP524333 DNK524333:DNL524333 DXG524333:DXH524333 EHC524333:EHD524333 EQY524333:EQZ524333 FAU524333:FAV524333 FKQ524333:FKR524333 FUM524333:FUN524333 GEI524333:GEJ524333 GOE524333:GOF524333 GYA524333:GYB524333 HHW524333:HHX524333 HRS524333:HRT524333 IBO524333:IBP524333 ILK524333:ILL524333 IVG524333:IVH524333 JFC524333:JFD524333 JOY524333:JOZ524333 JYU524333:JYV524333 KIQ524333:KIR524333 KSM524333:KSN524333 LCI524333:LCJ524333 LME524333:LMF524333 LWA524333:LWB524333 MFW524333:MFX524333 MPS524333:MPT524333 MZO524333:MZP524333 NJK524333:NJL524333 NTG524333:NTH524333 ODC524333:ODD524333 OMY524333:OMZ524333 OWU524333:OWV524333 PGQ524333:PGR524333 PQM524333:PQN524333 QAI524333:QAJ524333 QKE524333:QKF524333 QUA524333:QUB524333 RDW524333:RDX524333 RNS524333:RNT524333 RXO524333:RXP524333 SHK524333:SHL524333 SRG524333:SRH524333 TBC524333:TBD524333 TKY524333:TKZ524333 TUU524333:TUV524333 UEQ524333:UER524333 UOM524333:UON524333 UYI524333:UYJ524333 VIE524333:VIF524333 VSA524333:VSB524333 WBW524333:WBX524333 WLS524333:WLT524333 WVO524333:WVP524333 G589869:H589869 JC589869:JD589869 SY589869:SZ589869 ACU589869:ACV589869 AMQ589869:AMR589869 AWM589869:AWN589869 BGI589869:BGJ589869 BQE589869:BQF589869 CAA589869:CAB589869 CJW589869:CJX589869 CTS589869:CTT589869 DDO589869:DDP589869 DNK589869:DNL589869 DXG589869:DXH589869 EHC589869:EHD589869 EQY589869:EQZ589869 FAU589869:FAV589869 FKQ589869:FKR589869 FUM589869:FUN589869 GEI589869:GEJ589869 GOE589869:GOF589869 GYA589869:GYB589869 HHW589869:HHX589869 HRS589869:HRT589869 IBO589869:IBP589869 ILK589869:ILL589869 IVG589869:IVH589869 JFC589869:JFD589869 JOY589869:JOZ589869 JYU589869:JYV589869 KIQ589869:KIR589869 KSM589869:KSN589869 LCI589869:LCJ589869 LME589869:LMF589869 LWA589869:LWB589869 MFW589869:MFX589869 MPS589869:MPT589869 MZO589869:MZP589869 NJK589869:NJL589869 NTG589869:NTH589869 ODC589869:ODD589869 OMY589869:OMZ589869 OWU589869:OWV589869 PGQ589869:PGR589869 PQM589869:PQN589869 QAI589869:QAJ589869 QKE589869:QKF589869 QUA589869:QUB589869 RDW589869:RDX589869 RNS589869:RNT589869 RXO589869:RXP589869 SHK589869:SHL589869 SRG589869:SRH589869 TBC589869:TBD589869 TKY589869:TKZ589869 TUU589869:TUV589869 UEQ589869:UER589869 UOM589869:UON589869 UYI589869:UYJ589869 VIE589869:VIF589869 VSA589869:VSB589869 WBW589869:WBX589869 WLS589869:WLT589869 WVO589869:WVP589869 G655405:H655405 JC655405:JD655405 SY655405:SZ655405 ACU655405:ACV655405 AMQ655405:AMR655405 AWM655405:AWN655405 BGI655405:BGJ655405 BQE655405:BQF655405 CAA655405:CAB655405 CJW655405:CJX655405 CTS655405:CTT655405 DDO655405:DDP655405 DNK655405:DNL655405 DXG655405:DXH655405 EHC655405:EHD655405 EQY655405:EQZ655405 FAU655405:FAV655405 FKQ655405:FKR655405 FUM655405:FUN655405 GEI655405:GEJ655405 GOE655405:GOF655405 GYA655405:GYB655405 HHW655405:HHX655405 HRS655405:HRT655405 IBO655405:IBP655405 ILK655405:ILL655405 IVG655405:IVH655405 JFC655405:JFD655405 JOY655405:JOZ655405 JYU655405:JYV655405 KIQ655405:KIR655405 KSM655405:KSN655405 LCI655405:LCJ655405 LME655405:LMF655405 LWA655405:LWB655405 MFW655405:MFX655405 MPS655405:MPT655405 MZO655405:MZP655405 NJK655405:NJL655405 NTG655405:NTH655405 ODC655405:ODD655405 OMY655405:OMZ655405 OWU655405:OWV655405 PGQ655405:PGR655405 PQM655405:PQN655405 QAI655405:QAJ655405 QKE655405:QKF655405 QUA655405:QUB655405 RDW655405:RDX655405 RNS655405:RNT655405 RXO655405:RXP655405 SHK655405:SHL655405 SRG655405:SRH655405 TBC655405:TBD655405 TKY655405:TKZ655405 TUU655405:TUV655405 UEQ655405:UER655405 UOM655405:UON655405 UYI655405:UYJ655405 VIE655405:VIF655405 VSA655405:VSB655405 WBW655405:WBX655405 WLS655405:WLT655405 WVO655405:WVP655405 G720941:H720941 JC720941:JD720941 SY720941:SZ720941 ACU720941:ACV720941 AMQ720941:AMR720941 AWM720941:AWN720941 BGI720941:BGJ720941 BQE720941:BQF720941 CAA720941:CAB720941 CJW720941:CJX720941 CTS720941:CTT720941 DDO720941:DDP720941 DNK720941:DNL720941 DXG720941:DXH720941 EHC720941:EHD720941 EQY720941:EQZ720941 FAU720941:FAV720941 FKQ720941:FKR720941 FUM720941:FUN720941 GEI720941:GEJ720941 GOE720941:GOF720941 GYA720941:GYB720941 HHW720941:HHX720941 HRS720941:HRT720941 IBO720941:IBP720941 ILK720941:ILL720941 IVG720941:IVH720941 JFC720941:JFD720941 JOY720941:JOZ720941 JYU720941:JYV720941 KIQ720941:KIR720941 KSM720941:KSN720941 LCI720941:LCJ720941 LME720941:LMF720941 LWA720941:LWB720941 MFW720941:MFX720941 MPS720941:MPT720941 MZO720941:MZP720941 NJK720941:NJL720941 NTG720941:NTH720941 ODC720941:ODD720941 OMY720941:OMZ720941 OWU720941:OWV720941 PGQ720941:PGR720941 PQM720941:PQN720941 QAI720941:QAJ720941 QKE720941:QKF720941 QUA720941:QUB720941 RDW720941:RDX720941 RNS720941:RNT720941 RXO720941:RXP720941 SHK720941:SHL720941 SRG720941:SRH720941 TBC720941:TBD720941 TKY720941:TKZ720941 TUU720941:TUV720941 UEQ720941:UER720941 UOM720941:UON720941 UYI720941:UYJ720941 VIE720941:VIF720941 VSA720941:VSB720941 WBW720941:WBX720941 WLS720941:WLT720941 WVO720941:WVP720941 G786477:H786477 JC786477:JD786477 SY786477:SZ786477 ACU786477:ACV786477 AMQ786477:AMR786477 AWM786477:AWN786477 BGI786477:BGJ786477 BQE786477:BQF786477 CAA786477:CAB786477 CJW786477:CJX786477 CTS786477:CTT786477 DDO786477:DDP786477 DNK786477:DNL786477 DXG786477:DXH786477 EHC786477:EHD786477 EQY786477:EQZ786477 FAU786477:FAV786477 FKQ786477:FKR786477 FUM786477:FUN786477 GEI786477:GEJ786477 GOE786477:GOF786477 GYA786477:GYB786477 HHW786477:HHX786477 HRS786477:HRT786477 IBO786477:IBP786477 ILK786477:ILL786477 IVG786477:IVH786477 JFC786477:JFD786477 JOY786477:JOZ786477 JYU786477:JYV786477 KIQ786477:KIR786477 KSM786477:KSN786477 LCI786477:LCJ786477 LME786477:LMF786477 LWA786477:LWB786477 MFW786477:MFX786477 MPS786477:MPT786477 MZO786477:MZP786477 NJK786477:NJL786477 NTG786477:NTH786477 ODC786477:ODD786477 OMY786477:OMZ786477 OWU786477:OWV786477 PGQ786477:PGR786477 PQM786477:PQN786477 QAI786477:QAJ786477 QKE786477:QKF786477 QUA786477:QUB786477 RDW786477:RDX786477 RNS786477:RNT786477 RXO786477:RXP786477 SHK786477:SHL786477 SRG786477:SRH786477 TBC786477:TBD786477 TKY786477:TKZ786477 TUU786477:TUV786477 UEQ786477:UER786477 UOM786477:UON786477 UYI786477:UYJ786477 VIE786477:VIF786477 VSA786477:VSB786477 WBW786477:WBX786477 WLS786477:WLT786477 WVO786477:WVP786477 G852013:H852013 JC852013:JD852013 SY852013:SZ852013 ACU852013:ACV852013 AMQ852013:AMR852013 AWM852013:AWN852013 BGI852013:BGJ852013 BQE852013:BQF852013 CAA852013:CAB852013 CJW852013:CJX852013 CTS852013:CTT852013 DDO852013:DDP852013 DNK852013:DNL852013 DXG852013:DXH852013 EHC852013:EHD852013 EQY852013:EQZ852013 FAU852013:FAV852013 FKQ852013:FKR852013 FUM852013:FUN852013 GEI852013:GEJ852013 GOE852013:GOF852013 GYA852013:GYB852013 HHW852013:HHX852013 HRS852013:HRT852013 IBO852013:IBP852013 ILK852013:ILL852013 IVG852013:IVH852013 JFC852013:JFD852013 JOY852013:JOZ852013 JYU852013:JYV852013 KIQ852013:KIR852013 KSM852013:KSN852013 LCI852013:LCJ852013 LME852013:LMF852013 LWA852013:LWB852013 MFW852013:MFX852013 MPS852013:MPT852013 MZO852013:MZP852013 NJK852013:NJL852013 NTG852013:NTH852013 ODC852013:ODD852013 OMY852013:OMZ852013 OWU852013:OWV852013 PGQ852013:PGR852013 PQM852013:PQN852013 QAI852013:QAJ852013 QKE852013:QKF852013 QUA852013:QUB852013 RDW852013:RDX852013 RNS852013:RNT852013 RXO852013:RXP852013 SHK852013:SHL852013 SRG852013:SRH852013 TBC852013:TBD852013 TKY852013:TKZ852013 TUU852013:TUV852013 UEQ852013:UER852013 UOM852013:UON852013 UYI852013:UYJ852013 VIE852013:VIF852013 VSA852013:VSB852013 WBW852013:WBX852013 WLS852013:WLT852013 WVO852013:WVP852013 G917549:H917549 JC917549:JD917549 SY917549:SZ917549 ACU917549:ACV917549 AMQ917549:AMR917549 AWM917549:AWN917549 BGI917549:BGJ917549 BQE917549:BQF917549 CAA917549:CAB917549 CJW917549:CJX917549 CTS917549:CTT917549 DDO917549:DDP917549 DNK917549:DNL917549 DXG917549:DXH917549 EHC917549:EHD917549 EQY917549:EQZ917549 FAU917549:FAV917549 FKQ917549:FKR917549 FUM917549:FUN917549 GEI917549:GEJ917549 GOE917549:GOF917549 GYA917549:GYB917549 HHW917549:HHX917549 HRS917549:HRT917549 IBO917549:IBP917549 ILK917549:ILL917549 IVG917549:IVH917549 JFC917549:JFD917549 JOY917549:JOZ917549 JYU917549:JYV917549 KIQ917549:KIR917549 KSM917549:KSN917549 LCI917549:LCJ917549 LME917549:LMF917549 LWA917549:LWB917549 MFW917549:MFX917549 MPS917549:MPT917549 MZO917549:MZP917549 NJK917549:NJL917549 NTG917549:NTH917549 ODC917549:ODD917549 OMY917549:OMZ917549 OWU917549:OWV917549 PGQ917549:PGR917549 PQM917549:PQN917549 QAI917549:QAJ917549 QKE917549:QKF917549 QUA917549:QUB917549 RDW917549:RDX917549 RNS917549:RNT917549 RXO917549:RXP917549 SHK917549:SHL917549 SRG917549:SRH917549 TBC917549:TBD917549 TKY917549:TKZ917549 TUU917549:TUV917549 UEQ917549:UER917549 UOM917549:UON917549 UYI917549:UYJ917549 VIE917549:VIF917549 VSA917549:VSB917549 WBW917549:WBX917549 WLS917549:WLT917549 WVO917549:WVP917549 G983085:H983085 JC983085:JD983085 SY983085:SZ983085 ACU983085:ACV983085 AMQ983085:AMR983085 AWM983085:AWN983085 BGI983085:BGJ983085 BQE983085:BQF983085 CAA983085:CAB983085 CJW983085:CJX983085 CTS983085:CTT983085 DDO983085:DDP983085 DNK983085:DNL983085 DXG983085:DXH983085 EHC983085:EHD983085 EQY983085:EQZ983085 FAU983085:FAV983085 FKQ983085:FKR983085 FUM983085:FUN983085 GEI983085:GEJ983085 GOE983085:GOF983085 GYA983085:GYB983085 HHW983085:HHX983085 HRS983085:HRT983085 IBO983085:IBP983085 ILK983085:ILL983085 IVG983085:IVH983085 JFC983085:JFD983085 JOY983085:JOZ983085 JYU983085:JYV983085 KIQ983085:KIR983085 KSM983085:KSN983085 LCI983085:LCJ983085 LME983085:LMF983085 LWA983085:LWB983085 MFW983085:MFX983085 MPS983085:MPT983085 MZO983085:MZP983085 NJK983085:NJL983085 NTG983085:NTH983085 ODC983085:ODD983085 OMY983085:OMZ983085 OWU983085:OWV983085 PGQ983085:PGR983085 PQM983085:PQN983085 QAI983085:QAJ983085 QKE983085:QKF983085 QUA983085:QUB983085 RDW983085:RDX983085 RNS983085:RNT983085 RXO983085:RXP983085 SHK983085:SHL983085 SRG983085:SRH983085 TBC983085:TBD983085 TKY983085:TKZ983085 TUU983085:TUV983085 UEQ983085:UER983085 UOM983085:UON983085 UYI983085:UYJ983085 VIE983085:VIF983085 VSA983085:VSB983085 WBW983085:WBX983085 WLS983085:WLT983085 WVO983085:WVP983085">
      <formula1>-9.99999999999999E+26</formula1>
      <formula2>9.99999999999999E+27</formula2>
    </dataValidation>
    <dataValidation type="decimal" allowBlank="1" showInputMessage="1" showErrorMessage="1" sqref="G34:H34 JC34:JD34 SY34:SZ34 ACU34:ACV34 AMQ34:AMR34 AWM34:AWN34 BGI34:BGJ34 BQE34:BQF34 CAA34:CAB34 CJW34:CJX34 CTS34:CTT34 DDO34:DDP34 DNK34:DNL34 DXG34:DXH34 EHC34:EHD34 EQY34:EQZ34 FAU34:FAV34 FKQ34:FKR34 FUM34:FUN34 GEI34:GEJ34 GOE34:GOF34 GYA34:GYB34 HHW34:HHX34 HRS34:HRT34 IBO34:IBP34 ILK34:ILL34 IVG34:IVH34 JFC34:JFD34 JOY34:JOZ34 JYU34:JYV34 KIQ34:KIR34 KSM34:KSN34 LCI34:LCJ34 LME34:LMF34 LWA34:LWB34 MFW34:MFX34 MPS34:MPT34 MZO34:MZP34 NJK34:NJL34 NTG34:NTH34 ODC34:ODD34 OMY34:OMZ34 OWU34:OWV34 PGQ34:PGR34 PQM34:PQN34 QAI34:QAJ34 QKE34:QKF34 QUA34:QUB34 RDW34:RDX34 RNS34:RNT34 RXO34:RXP34 SHK34:SHL34 SRG34:SRH34 TBC34:TBD34 TKY34:TKZ34 TUU34:TUV34 UEQ34:UER34 UOM34:UON34 UYI34:UYJ34 VIE34:VIF34 VSA34:VSB34 WBW34:WBX34 WLS34:WLT34 WVO34:WVP34 G65570:H65570 JC65570:JD65570 SY65570:SZ65570 ACU65570:ACV65570 AMQ65570:AMR65570 AWM65570:AWN65570 BGI65570:BGJ65570 BQE65570:BQF65570 CAA65570:CAB65570 CJW65570:CJX65570 CTS65570:CTT65570 DDO65570:DDP65570 DNK65570:DNL65570 DXG65570:DXH65570 EHC65570:EHD65570 EQY65570:EQZ65570 FAU65570:FAV65570 FKQ65570:FKR65570 FUM65570:FUN65570 GEI65570:GEJ65570 GOE65570:GOF65570 GYA65570:GYB65570 HHW65570:HHX65570 HRS65570:HRT65570 IBO65570:IBP65570 ILK65570:ILL65570 IVG65570:IVH65570 JFC65570:JFD65570 JOY65570:JOZ65570 JYU65570:JYV65570 KIQ65570:KIR65570 KSM65570:KSN65570 LCI65570:LCJ65570 LME65570:LMF65570 LWA65570:LWB65570 MFW65570:MFX65570 MPS65570:MPT65570 MZO65570:MZP65570 NJK65570:NJL65570 NTG65570:NTH65570 ODC65570:ODD65570 OMY65570:OMZ65570 OWU65570:OWV65570 PGQ65570:PGR65570 PQM65570:PQN65570 QAI65570:QAJ65570 QKE65570:QKF65570 QUA65570:QUB65570 RDW65570:RDX65570 RNS65570:RNT65570 RXO65570:RXP65570 SHK65570:SHL65570 SRG65570:SRH65570 TBC65570:TBD65570 TKY65570:TKZ65570 TUU65570:TUV65570 UEQ65570:UER65570 UOM65570:UON65570 UYI65570:UYJ65570 VIE65570:VIF65570 VSA65570:VSB65570 WBW65570:WBX65570 WLS65570:WLT65570 WVO65570:WVP65570 G131106:H131106 JC131106:JD131106 SY131106:SZ131106 ACU131106:ACV131106 AMQ131106:AMR131106 AWM131106:AWN131106 BGI131106:BGJ131106 BQE131106:BQF131106 CAA131106:CAB131106 CJW131106:CJX131106 CTS131106:CTT131106 DDO131106:DDP131106 DNK131106:DNL131106 DXG131106:DXH131106 EHC131106:EHD131106 EQY131106:EQZ131106 FAU131106:FAV131106 FKQ131106:FKR131106 FUM131106:FUN131106 GEI131106:GEJ131106 GOE131106:GOF131106 GYA131106:GYB131106 HHW131106:HHX131106 HRS131106:HRT131106 IBO131106:IBP131106 ILK131106:ILL131106 IVG131106:IVH131106 JFC131106:JFD131106 JOY131106:JOZ131106 JYU131106:JYV131106 KIQ131106:KIR131106 KSM131106:KSN131106 LCI131106:LCJ131106 LME131106:LMF131106 LWA131106:LWB131106 MFW131106:MFX131106 MPS131106:MPT131106 MZO131106:MZP131106 NJK131106:NJL131106 NTG131106:NTH131106 ODC131106:ODD131106 OMY131106:OMZ131106 OWU131106:OWV131106 PGQ131106:PGR131106 PQM131106:PQN131106 QAI131106:QAJ131106 QKE131106:QKF131106 QUA131106:QUB131106 RDW131106:RDX131106 RNS131106:RNT131106 RXO131106:RXP131106 SHK131106:SHL131106 SRG131106:SRH131106 TBC131106:TBD131106 TKY131106:TKZ131106 TUU131106:TUV131106 UEQ131106:UER131106 UOM131106:UON131106 UYI131106:UYJ131106 VIE131106:VIF131106 VSA131106:VSB131106 WBW131106:WBX131106 WLS131106:WLT131106 WVO131106:WVP131106 G196642:H196642 JC196642:JD196642 SY196642:SZ196642 ACU196642:ACV196642 AMQ196642:AMR196642 AWM196642:AWN196642 BGI196642:BGJ196642 BQE196642:BQF196642 CAA196642:CAB196642 CJW196642:CJX196642 CTS196642:CTT196642 DDO196642:DDP196642 DNK196642:DNL196642 DXG196642:DXH196642 EHC196642:EHD196642 EQY196642:EQZ196642 FAU196642:FAV196642 FKQ196642:FKR196642 FUM196642:FUN196642 GEI196642:GEJ196642 GOE196642:GOF196642 GYA196642:GYB196642 HHW196642:HHX196642 HRS196642:HRT196642 IBO196642:IBP196642 ILK196642:ILL196642 IVG196642:IVH196642 JFC196642:JFD196642 JOY196642:JOZ196642 JYU196642:JYV196642 KIQ196642:KIR196642 KSM196642:KSN196642 LCI196642:LCJ196642 LME196642:LMF196642 LWA196642:LWB196642 MFW196642:MFX196642 MPS196642:MPT196642 MZO196642:MZP196642 NJK196642:NJL196642 NTG196642:NTH196642 ODC196642:ODD196642 OMY196642:OMZ196642 OWU196642:OWV196642 PGQ196642:PGR196642 PQM196642:PQN196642 QAI196642:QAJ196642 QKE196642:QKF196642 QUA196642:QUB196642 RDW196642:RDX196642 RNS196642:RNT196642 RXO196642:RXP196642 SHK196642:SHL196642 SRG196642:SRH196642 TBC196642:TBD196642 TKY196642:TKZ196642 TUU196642:TUV196642 UEQ196642:UER196642 UOM196642:UON196642 UYI196642:UYJ196642 VIE196642:VIF196642 VSA196642:VSB196642 WBW196642:WBX196642 WLS196642:WLT196642 WVO196642:WVP196642 G262178:H262178 JC262178:JD262178 SY262178:SZ262178 ACU262178:ACV262178 AMQ262178:AMR262178 AWM262178:AWN262178 BGI262178:BGJ262178 BQE262178:BQF262178 CAA262178:CAB262178 CJW262178:CJX262178 CTS262178:CTT262178 DDO262178:DDP262178 DNK262178:DNL262178 DXG262178:DXH262178 EHC262178:EHD262178 EQY262178:EQZ262178 FAU262178:FAV262178 FKQ262178:FKR262178 FUM262178:FUN262178 GEI262178:GEJ262178 GOE262178:GOF262178 GYA262178:GYB262178 HHW262178:HHX262178 HRS262178:HRT262178 IBO262178:IBP262178 ILK262178:ILL262178 IVG262178:IVH262178 JFC262178:JFD262178 JOY262178:JOZ262178 JYU262178:JYV262178 KIQ262178:KIR262178 KSM262178:KSN262178 LCI262178:LCJ262178 LME262178:LMF262178 LWA262178:LWB262178 MFW262178:MFX262178 MPS262178:MPT262178 MZO262178:MZP262178 NJK262178:NJL262178 NTG262178:NTH262178 ODC262178:ODD262178 OMY262178:OMZ262178 OWU262178:OWV262178 PGQ262178:PGR262178 PQM262178:PQN262178 QAI262178:QAJ262178 QKE262178:QKF262178 QUA262178:QUB262178 RDW262178:RDX262178 RNS262178:RNT262178 RXO262178:RXP262178 SHK262178:SHL262178 SRG262178:SRH262178 TBC262178:TBD262178 TKY262178:TKZ262178 TUU262178:TUV262178 UEQ262178:UER262178 UOM262178:UON262178 UYI262178:UYJ262178 VIE262178:VIF262178 VSA262178:VSB262178 WBW262178:WBX262178 WLS262178:WLT262178 WVO262178:WVP262178 G327714:H327714 JC327714:JD327714 SY327714:SZ327714 ACU327714:ACV327714 AMQ327714:AMR327714 AWM327714:AWN327714 BGI327714:BGJ327714 BQE327714:BQF327714 CAA327714:CAB327714 CJW327714:CJX327714 CTS327714:CTT327714 DDO327714:DDP327714 DNK327714:DNL327714 DXG327714:DXH327714 EHC327714:EHD327714 EQY327714:EQZ327714 FAU327714:FAV327714 FKQ327714:FKR327714 FUM327714:FUN327714 GEI327714:GEJ327714 GOE327714:GOF327714 GYA327714:GYB327714 HHW327714:HHX327714 HRS327714:HRT327714 IBO327714:IBP327714 ILK327714:ILL327714 IVG327714:IVH327714 JFC327714:JFD327714 JOY327714:JOZ327714 JYU327714:JYV327714 KIQ327714:KIR327714 KSM327714:KSN327714 LCI327714:LCJ327714 LME327714:LMF327714 LWA327714:LWB327714 MFW327714:MFX327714 MPS327714:MPT327714 MZO327714:MZP327714 NJK327714:NJL327714 NTG327714:NTH327714 ODC327714:ODD327714 OMY327714:OMZ327714 OWU327714:OWV327714 PGQ327714:PGR327714 PQM327714:PQN327714 QAI327714:QAJ327714 QKE327714:QKF327714 QUA327714:QUB327714 RDW327714:RDX327714 RNS327714:RNT327714 RXO327714:RXP327714 SHK327714:SHL327714 SRG327714:SRH327714 TBC327714:TBD327714 TKY327714:TKZ327714 TUU327714:TUV327714 UEQ327714:UER327714 UOM327714:UON327714 UYI327714:UYJ327714 VIE327714:VIF327714 VSA327714:VSB327714 WBW327714:WBX327714 WLS327714:WLT327714 WVO327714:WVP327714 G393250:H393250 JC393250:JD393250 SY393250:SZ393250 ACU393250:ACV393250 AMQ393250:AMR393250 AWM393250:AWN393250 BGI393250:BGJ393250 BQE393250:BQF393250 CAA393250:CAB393250 CJW393250:CJX393250 CTS393250:CTT393250 DDO393250:DDP393250 DNK393250:DNL393250 DXG393250:DXH393250 EHC393250:EHD393250 EQY393250:EQZ393250 FAU393250:FAV393250 FKQ393250:FKR393250 FUM393250:FUN393250 GEI393250:GEJ393250 GOE393250:GOF393250 GYA393250:GYB393250 HHW393250:HHX393250 HRS393250:HRT393250 IBO393250:IBP393250 ILK393250:ILL393250 IVG393250:IVH393250 JFC393250:JFD393250 JOY393250:JOZ393250 JYU393250:JYV393250 KIQ393250:KIR393250 KSM393250:KSN393250 LCI393250:LCJ393250 LME393250:LMF393250 LWA393250:LWB393250 MFW393250:MFX393250 MPS393250:MPT393250 MZO393250:MZP393250 NJK393250:NJL393250 NTG393250:NTH393250 ODC393250:ODD393250 OMY393250:OMZ393250 OWU393250:OWV393250 PGQ393250:PGR393250 PQM393250:PQN393250 QAI393250:QAJ393250 QKE393250:QKF393250 QUA393250:QUB393250 RDW393250:RDX393250 RNS393250:RNT393250 RXO393250:RXP393250 SHK393250:SHL393250 SRG393250:SRH393250 TBC393250:TBD393250 TKY393250:TKZ393250 TUU393250:TUV393250 UEQ393250:UER393250 UOM393250:UON393250 UYI393250:UYJ393250 VIE393250:VIF393250 VSA393250:VSB393250 WBW393250:WBX393250 WLS393250:WLT393250 WVO393250:WVP393250 G458786:H458786 JC458786:JD458786 SY458786:SZ458786 ACU458786:ACV458786 AMQ458786:AMR458786 AWM458786:AWN458786 BGI458786:BGJ458786 BQE458786:BQF458786 CAA458786:CAB458786 CJW458786:CJX458786 CTS458786:CTT458786 DDO458786:DDP458786 DNK458786:DNL458786 DXG458786:DXH458786 EHC458786:EHD458786 EQY458786:EQZ458786 FAU458786:FAV458786 FKQ458786:FKR458786 FUM458786:FUN458786 GEI458786:GEJ458786 GOE458786:GOF458786 GYA458786:GYB458786 HHW458786:HHX458786 HRS458786:HRT458786 IBO458786:IBP458786 ILK458786:ILL458786 IVG458786:IVH458786 JFC458786:JFD458786 JOY458786:JOZ458786 JYU458786:JYV458786 KIQ458786:KIR458786 KSM458786:KSN458786 LCI458786:LCJ458786 LME458786:LMF458786 LWA458786:LWB458786 MFW458786:MFX458786 MPS458786:MPT458786 MZO458786:MZP458786 NJK458786:NJL458786 NTG458786:NTH458786 ODC458786:ODD458786 OMY458786:OMZ458786 OWU458786:OWV458786 PGQ458786:PGR458786 PQM458786:PQN458786 QAI458786:QAJ458786 QKE458786:QKF458786 QUA458786:QUB458786 RDW458786:RDX458786 RNS458786:RNT458786 RXO458786:RXP458786 SHK458786:SHL458786 SRG458786:SRH458786 TBC458786:TBD458786 TKY458786:TKZ458786 TUU458786:TUV458786 UEQ458786:UER458786 UOM458786:UON458786 UYI458786:UYJ458786 VIE458786:VIF458786 VSA458786:VSB458786 WBW458786:WBX458786 WLS458786:WLT458786 WVO458786:WVP458786 G524322:H524322 JC524322:JD524322 SY524322:SZ524322 ACU524322:ACV524322 AMQ524322:AMR524322 AWM524322:AWN524322 BGI524322:BGJ524322 BQE524322:BQF524322 CAA524322:CAB524322 CJW524322:CJX524322 CTS524322:CTT524322 DDO524322:DDP524322 DNK524322:DNL524322 DXG524322:DXH524322 EHC524322:EHD524322 EQY524322:EQZ524322 FAU524322:FAV524322 FKQ524322:FKR524322 FUM524322:FUN524322 GEI524322:GEJ524322 GOE524322:GOF524322 GYA524322:GYB524322 HHW524322:HHX524322 HRS524322:HRT524322 IBO524322:IBP524322 ILK524322:ILL524322 IVG524322:IVH524322 JFC524322:JFD524322 JOY524322:JOZ524322 JYU524322:JYV524322 KIQ524322:KIR524322 KSM524322:KSN524322 LCI524322:LCJ524322 LME524322:LMF524322 LWA524322:LWB524322 MFW524322:MFX524322 MPS524322:MPT524322 MZO524322:MZP524322 NJK524322:NJL524322 NTG524322:NTH524322 ODC524322:ODD524322 OMY524322:OMZ524322 OWU524322:OWV524322 PGQ524322:PGR524322 PQM524322:PQN524322 QAI524322:QAJ524322 QKE524322:QKF524322 QUA524322:QUB524322 RDW524322:RDX524322 RNS524322:RNT524322 RXO524322:RXP524322 SHK524322:SHL524322 SRG524322:SRH524322 TBC524322:TBD524322 TKY524322:TKZ524322 TUU524322:TUV524322 UEQ524322:UER524322 UOM524322:UON524322 UYI524322:UYJ524322 VIE524322:VIF524322 VSA524322:VSB524322 WBW524322:WBX524322 WLS524322:WLT524322 WVO524322:WVP524322 G589858:H589858 JC589858:JD589858 SY589858:SZ589858 ACU589858:ACV589858 AMQ589858:AMR589858 AWM589858:AWN589858 BGI589858:BGJ589858 BQE589858:BQF589858 CAA589858:CAB589858 CJW589858:CJX589858 CTS589858:CTT589858 DDO589858:DDP589858 DNK589858:DNL589858 DXG589858:DXH589858 EHC589858:EHD589858 EQY589858:EQZ589858 FAU589858:FAV589858 FKQ589858:FKR589858 FUM589858:FUN589858 GEI589858:GEJ589858 GOE589858:GOF589858 GYA589858:GYB589858 HHW589858:HHX589858 HRS589858:HRT589858 IBO589858:IBP589858 ILK589858:ILL589858 IVG589858:IVH589858 JFC589858:JFD589858 JOY589858:JOZ589858 JYU589858:JYV589858 KIQ589858:KIR589858 KSM589858:KSN589858 LCI589858:LCJ589858 LME589858:LMF589858 LWA589858:LWB589858 MFW589858:MFX589858 MPS589858:MPT589858 MZO589858:MZP589858 NJK589858:NJL589858 NTG589858:NTH589858 ODC589858:ODD589858 OMY589858:OMZ589858 OWU589858:OWV589858 PGQ589858:PGR589858 PQM589858:PQN589858 QAI589858:QAJ589858 QKE589858:QKF589858 QUA589858:QUB589858 RDW589858:RDX589858 RNS589858:RNT589858 RXO589858:RXP589858 SHK589858:SHL589858 SRG589858:SRH589858 TBC589858:TBD589858 TKY589858:TKZ589858 TUU589858:TUV589858 UEQ589858:UER589858 UOM589858:UON589858 UYI589858:UYJ589858 VIE589858:VIF589858 VSA589858:VSB589858 WBW589858:WBX589858 WLS589858:WLT589858 WVO589858:WVP589858 G655394:H655394 JC655394:JD655394 SY655394:SZ655394 ACU655394:ACV655394 AMQ655394:AMR655394 AWM655394:AWN655394 BGI655394:BGJ655394 BQE655394:BQF655394 CAA655394:CAB655394 CJW655394:CJX655394 CTS655394:CTT655394 DDO655394:DDP655394 DNK655394:DNL655394 DXG655394:DXH655394 EHC655394:EHD655394 EQY655394:EQZ655394 FAU655394:FAV655394 FKQ655394:FKR655394 FUM655394:FUN655394 GEI655394:GEJ655394 GOE655394:GOF655394 GYA655394:GYB655394 HHW655394:HHX655394 HRS655394:HRT655394 IBO655394:IBP655394 ILK655394:ILL655394 IVG655394:IVH655394 JFC655394:JFD655394 JOY655394:JOZ655394 JYU655394:JYV655394 KIQ655394:KIR655394 KSM655394:KSN655394 LCI655394:LCJ655394 LME655394:LMF655394 LWA655394:LWB655394 MFW655394:MFX655394 MPS655394:MPT655394 MZO655394:MZP655394 NJK655394:NJL655394 NTG655394:NTH655394 ODC655394:ODD655394 OMY655394:OMZ655394 OWU655394:OWV655394 PGQ655394:PGR655394 PQM655394:PQN655394 QAI655394:QAJ655394 QKE655394:QKF655394 QUA655394:QUB655394 RDW655394:RDX655394 RNS655394:RNT655394 RXO655394:RXP655394 SHK655394:SHL655394 SRG655394:SRH655394 TBC655394:TBD655394 TKY655394:TKZ655394 TUU655394:TUV655394 UEQ655394:UER655394 UOM655394:UON655394 UYI655394:UYJ655394 VIE655394:VIF655394 VSA655394:VSB655394 WBW655394:WBX655394 WLS655394:WLT655394 WVO655394:WVP655394 G720930:H720930 JC720930:JD720930 SY720930:SZ720930 ACU720930:ACV720930 AMQ720930:AMR720930 AWM720930:AWN720930 BGI720930:BGJ720930 BQE720930:BQF720930 CAA720930:CAB720930 CJW720930:CJX720930 CTS720930:CTT720930 DDO720930:DDP720930 DNK720930:DNL720930 DXG720930:DXH720930 EHC720930:EHD720930 EQY720930:EQZ720930 FAU720930:FAV720930 FKQ720930:FKR720930 FUM720930:FUN720930 GEI720930:GEJ720930 GOE720930:GOF720930 GYA720930:GYB720930 HHW720930:HHX720930 HRS720930:HRT720930 IBO720930:IBP720930 ILK720930:ILL720930 IVG720930:IVH720930 JFC720930:JFD720930 JOY720930:JOZ720930 JYU720930:JYV720930 KIQ720930:KIR720930 KSM720930:KSN720930 LCI720930:LCJ720930 LME720930:LMF720930 LWA720930:LWB720930 MFW720930:MFX720930 MPS720930:MPT720930 MZO720930:MZP720930 NJK720930:NJL720930 NTG720930:NTH720930 ODC720930:ODD720930 OMY720930:OMZ720930 OWU720930:OWV720930 PGQ720930:PGR720930 PQM720930:PQN720930 QAI720930:QAJ720930 QKE720930:QKF720930 QUA720930:QUB720930 RDW720930:RDX720930 RNS720930:RNT720930 RXO720930:RXP720930 SHK720930:SHL720930 SRG720930:SRH720930 TBC720930:TBD720930 TKY720930:TKZ720930 TUU720930:TUV720930 UEQ720930:UER720930 UOM720930:UON720930 UYI720930:UYJ720930 VIE720930:VIF720930 VSA720930:VSB720930 WBW720930:WBX720930 WLS720930:WLT720930 WVO720930:WVP720930 G786466:H786466 JC786466:JD786466 SY786466:SZ786466 ACU786466:ACV786466 AMQ786466:AMR786466 AWM786466:AWN786466 BGI786466:BGJ786466 BQE786466:BQF786466 CAA786466:CAB786466 CJW786466:CJX786466 CTS786466:CTT786466 DDO786466:DDP786466 DNK786466:DNL786466 DXG786466:DXH786466 EHC786466:EHD786466 EQY786466:EQZ786466 FAU786466:FAV786466 FKQ786466:FKR786466 FUM786466:FUN786466 GEI786466:GEJ786466 GOE786466:GOF786466 GYA786466:GYB786466 HHW786466:HHX786466 HRS786466:HRT786466 IBO786466:IBP786466 ILK786466:ILL786466 IVG786466:IVH786466 JFC786466:JFD786466 JOY786466:JOZ786466 JYU786466:JYV786466 KIQ786466:KIR786466 KSM786466:KSN786466 LCI786466:LCJ786466 LME786466:LMF786466 LWA786466:LWB786466 MFW786466:MFX786466 MPS786466:MPT786466 MZO786466:MZP786466 NJK786466:NJL786466 NTG786466:NTH786466 ODC786466:ODD786466 OMY786466:OMZ786466 OWU786466:OWV786466 PGQ786466:PGR786466 PQM786466:PQN786466 QAI786466:QAJ786466 QKE786466:QKF786466 QUA786466:QUB786466 RDW786466:RDX786466 RNS786466:RNT786466 RXO786466:RXP786466 SHK786466:SHL786466 SRG786466:SRH786466 TBC786466:TBD786466 TKY786466:TKZ786466 TUU786466:TUV786466 UEQ786466:UER786466 UOM786466:UON786466 UYI786466:UYJ786466 VIE786466:VIF786466 VSA786466:VSB786466 WBW786466:WBX786466 WLS786466:WLT786466 WVO786466:WVP786466 G852002:H852002 JC852002:JD852002 SY852002:SZ852002 ACU852002:ACV852002 AMQ852002:AMR852002 AWM852002:AWN852002 BGI852002:BGJ852002 BQE852002:BQF852002 CAA852002:CAB852002 CJW852002:CJX852002 CTS852002:CTT852002 DDO852002:DDP852002 DNK852002:DNL852002 DXG852002:DXH852002 EHC852002:EHD852002 EQY852002:EQZ852002 FAU852002:FAV852002 FKQ852002:FKR852002 FUM852002:FUN852002 GEI852002:GEJ852002 GOE852002:GOF852002 GYA852002:GYB852002 HHW852002:HHX852002 HRS852002:HRT852002 IBO852002:IBP852002 ILK852002:ILL852002 IVG852002:IVH852002 JFC852002:JFD852002 JOY852002:JOZ852002 JYU852002:JYV852002 KIQ852002:KIR852002 KSM852002:KSN852002 LCI852002:LCJ852002 LME852002:LMF852002 LWA852002:LWB852002 MFW852002:MFX852002 MPS852002:MPT852002 MZO852002:MZP852002 NJK852002:NJL852002 NTG852002:NTH852002 ODC852002:ODD852002 OMY852002:OMZ852002 OWU852002:OWV852002 PGQ852002:PGR852002 PQM852002:PQN852002 QAI852002:QAJ852002 QKE852002:QKF852002 QUA852002:QUB852002 RDW852002:RDX852002 RNS852002:RNT852002 RXO852002:RXP852002 SHK852002:SHL852002 SRG852002:SRH852002 TBC852002:TBD852002 TKY852002:TKZ852002 TUU852002:TUV852002 UEQ852002:UER852002 UOM852002:UON852002 UYI852002:UYJ852002 VIE852002:VIF852002 VSA852002:VSB852002 WBW852002:WBX852002 WLS852002:WLT852002 WVO852002:WVP852002 G917538:H917538 JC917538:JD917538 SY917538:SZ917538 ACU917538:ACV917538 AMQ917538:AMR917538 AWM917538:AWN917538 BGI917538:BGJ917538 BQE917538:BQF917538 CAA917538:CAB917538 CJW917538:CJX917538 CTS917538:CTT917538 DDO917538:DDP917538 DNK917538:DNL917538 DXG917538:DXH917538 EHC917538:EHD917538 EQY917538:EQZ917538 FAU917538:FAV917538 FKQ917538:FKR917538 FUM917538:FUN917538 GEI917538:GEJ917538 GOE917538:GOF917538 GYA917538:GYB917538 HHW917538:HHX917538 HRS917538:HRT917538 IBO917538:IBP917538 ILK917538:ILL917538 IVG917538:IVH917538 JFC917538:JFD917538 JOY917538:JOZ917538 JYU917538:JYV917538 KIQ917538:KIR917538 KSM917538:KSN917538 LCI917538:LCJ917538 LME917538:LMF917538 LWA917538:LWB917538 MFW917538:MFX917538 MPS917538:MPT917538 MZO917538:MZP917538 NJK917538:NJL917538 NTG917538:NTH917538 ODC917538:ODD917538 OMY917538:OMZ917538 OWU917538:OWV917538 PGQ917538:PGR917538 PQM917538:PQN917538 QAI917538:QAJ917538 QKE917538:QKF917538 QUA917538:QUB917538 RDW917538:RDX917538 RNS917538:RNT917538 RXO917538:RXP917538 SHK917538:SHL917538 SRG917538:SRH917538 TBC917538:TBD917538 TKY917538:TKZ917538 TUU917538:TUV917538 UEQ917538:UER917538 UOM917538:UON917538 UYI917538:UYJ917538 VIE917538:VIF917538 VSA917538:VSB917538 WBW917538:WBX917538 WLS917538:WLT917538 WVO917538:WVP917538 G983074:H983074 JC983074:JD983074 SY983074:SZ983074 ACU983074:ACV983074 AMQ983074:AMR983074 AWM983074:AWN983074 BGI983074:BGJ983074 BQE983074:BQF983074 CAA983074:CAB983074 CJW983074:CJX983074 CTS983074:CTT983074 DDO983074:DDP983074 DNK983074:DNL983074 DXG983074:DXH983074 EHC983074:EHD983074 EQY983074:EQZ983074 FAU983074:FAV983074 FKQ983074:FKR983074 FUM983074:FUN983074 GEI983074:GEJ983074 GOE983074:GOF983074 GYA983074:GYB983074 HHW983074:HHX983074 HRS983074:HRT983074 IBO983074:IBP983074 ILK983074:ILL983074 IVG983074:IVH983074 JFC983074:JFD983074 JOY983074:JOZ983074 JYU983074:JYV983074 KIQ983074:KIR983074 KSM983074:KSN983074 LCI983074:LCJ983074 LME983074:LMF983074 LWA983074:LWB983074 MFW983074:MFX983074 MPS983074:MPT983074 MZO983074:MZP983074 NJK983074:NJL983074 NTG983074:NTH983074 ODC983074:ODD983074 OMY983074:OMZ983074 OWU983074:OWV983074 PGQ983074:PGR983074 PQM983074:PQN983074 QAI983074:QAJ983074 QKE983074:QKF983074 QUA983074:QUB983074 RDW983074:RDX983074 RNS983074:RNT983074 RXO983074:RXP983074 SHK983074:SHL983074 SRG983074:SRH983074 TBC983074:TBD983074 TKY983074:TKZ983074 TUU983074:TUV983074 UEQ983074:UER983074 UOM983074:UON983074 UYI983074:UYJ983074 VIE983074:VIF983074 VSA983074:VSB983074 WBW983074:WBX983074 WLS983074:WLT983074 WVO983074:WVP983074 G31:H31 JC31:JD31 SY31:SZ31 ACU31:ACV31 AMQ31:AMR31 AWM31:AWN31 BGI31:BGJ31 BQE31:BQF31 CAA31:CAB31 CJW31:CJX31 CTS31:CTT31 DDO31:DDP31 DNK31:DNL31 DXG31:DXH31 EHC31:EHD31 EQY31:EQZ31 FAU31:FAV31 FKQ31:FKR31 FUM31:FUN31 GEI31:GEJ31 GOE31:GOF31 GYA31:GYB31 HHW31:HHX31 HRS31:HRT31 IBO31:IBP31 ILK31:ILL31 IVG31:IVH31 JFC31:JFD31 JOY31:JOZ31 JYU31:JYV31 KIQ31:KIR31 KSM31:KSN31 LCI31:LCJ31 LME31:LMF31 LWA31:LWB31 MFW31:MFX31 MPS31:MPT31 MZO31:MZP31 NJK31:NJL31 NTG31:NTH31 ODC31:ODD31 OMY31:OMZ31 OWU31:OWV31 PGQ31:PGR31 PQM31:PQN31 QAI31:QAJ31 QKE31:QKF31 QUA31:QUB31 RDW31:RDX31 RNS31:RNT31 RXO31:RXP31 SHK31:SHL31 SRG31:SRH31 TBC31:TBD31 TKY31:TKZ31 TUU31:TUV31 UEQ31:UER31 UOM31:UON31 UYI31:UYJ31 VIE31:VIF31 VSA31:VSB31 WBW31:WBX31 WLS31:WLT31 WVO31:WVP31 G65567:H65567 JC65567:JD65567 SY65567:SZ65567 ACU65567:ACV65567 AMQ65567:AMR65567 AWM65567:AWN65567 BGI65567:BGJ65567 BQE65567:BQF65567 CAA65567:CAB65567 CJW65567:CJX65567 CTS65567:CTT65567 DDO65567:DDP65567 DNK65567:DNL65567 DXG65567:DXH65567 EHC65567:EHD65567 EQY65567:EQZ65567 FAU65567:FAV65567 FKQ65567:FKR65567 FUM65567:FUN65567 GEI65567:GEJ65567 GOE65567:GOF65567 GYA65567:GYB65567 HHW65567:HHX65567 HRS65567:HRT65567 IBO65567:IBP65567 ILK65567:ILL65567 IVG65567:IVH65567 JFC65567:JFD65567 JOY65567:JOZ65567 JYU65567:JYV65567 KIQ65567:KIR65567 KSM65567:KSN65567 LCI65567:LCJ65567 LME65567:LMF65567 LWA65567:LWB65567 MFW65567:MFX65567 MPS65567:MPT65567 MZO65567:MZP65567 NJK65567:NJL65567 NTG65567:NTH65567 ODC65567:ODD65567 OMY65567:OMZ65567 OWU65567:OWV65567 PGQ65567:PGR65567 PQM65567:PQN65567 QAI65567:QAJ65567 QKE65567:QKF65567 QUA65567:QUB65567 RDW65567:RDX65567 RNS65567:RNT65567 RXO65567:RXP65567 SHK65567:SHL65567 SRG65567:SRH65567 TBC65567:TBD65567 TKY65567:TKZ65567 TUU65567:TUV65567 UEQ65567:UER65567 UOM65567:UON65567 UYI65567:UYJ65567 VIE65567:VIF65567 VSA65567:VSB65567 WBW65567:WBX65567 WLS65567:WLT65567 WVO65567:WVP65567 G131103:H131103 JC131103:JD131103 SY131103:SZ131103 ACU131103:ACV131103 AMQ131103:AMR131103 AWM131103:AWN131103 BGI131103:BGJ131103 BQE131103:BQF131103 CAA131103:CAB131103 CJW131103:CJX131103 CTS131103:CTT131103 DDO131103:DDP131103 DNK131103:DNL131103 DXG131103:DXH131103 EHC131103:EHD131103 EQY131103:EQZ131103 FAU131103:FAV131103 FKQ131103:FKR131103 FUM131103:FUN131103 GEI131103:GEJ131103 GOE131103:GOF131103 GYA131103:GYB131103 HHW131103:HHX131103 HRS131103:HRT131103 IBO131103:IBP131103 ILK131103:ILL131103 IVG131103:IVH131103 JFC131103:JFD131103 JOY131103:JOZ131103 JYU131103:JYV131103 KIQ131103:KIR131103 KSM131103:KSN131103 LCI131103:LCJ131103 LME131103:LMF131103 LWA131103:LWB131103 MFW131103:MFX131103 MPS131103:MPT131103 MZO131103:MZP131103 NJK131103:NJL131103 NTG131103:NTH131103 ODC131103:ODD131103 OMY131103:OMZ131103 OWU131103:OWV131103 PGQ131103:PGR131103 PQM131103:PQN131103 QAI131103:QAJ131103 QKE131103:QKF131103 QUA131103:QUB131103 RDW131103:RDX131103 RNS131103:RNT131103 RXO131103:RXP131103 SHK131103:SHL131103 SRG131103:SRH131103 TBC131103:TBD131103 TKY131103:TKZ131103 TUU131103:TUV131103 UEQ131103:UER131103 UOM131103:UON131103 UYI131103:UYJ131103 VIE131103:VIF131103 VSA131103:VSB131103 WBW131103:WBX131103 WLS131103:WLT131103 WVO131103:WVP131103 G196639:H196639 JC196639:JD196639 SY196639:SZ196639 ACU196639:ACV196639 AMQ196639:AMR196639 AWM196639:AWN196639 BGI196639:BGJ196639 BQE196639:BQF196639 CAA196639:CAB196639 CJW196639:CJX196639 CTS196639:CTT196639 DDO196639:DDP196639 DNK196639:DNL196639 DXG196639:DXH196639 EHC196639:EHD196639 EQY196639:EQZ196639 FAU196639:FAV196639 FKQ196639:FKR196639 FUM196639:FUN196639 GEI196639:GEJ196639 GOE196639:GOF196639 GYA196639:GYB196639 HHW196639:HHX196639 HRS196639:HRT196639 IBO196639:IBP196639 ILK196639:ILL196639 IVG196639:IVH196639 JFC196639:JFD196639 JOY196639:JOZ196639 JYU196639:JYV196639 KIQ196639:KIR196639 KSM196639:KSN196639 LCI196639:LCJ196639 LME196639:LMF196639 LWA196639:LWB196639 MFW196639:MFX196639 MPS196639:MPT196639 MZO196639:MZP196639 NJK196639:NJL196639 NTG196639:NTH196639 ODC196639:ODD196639 OMY196639:OMZ196639 OWU196639:OWV196639 PGQ196639:PGR196639 PQM196639:PQN196639 QAI196639:QAJ196639 QKE196639:QKF196639 QUA196639:QUB196639 RDW196639:RDX196639 RNS196639:RNT196639 RXO196639:RXP196639 SHK196639:SHL196639 SRG196639:SRH196639 TBC196639:TBD196639 TKY196639:TKZ196639 TUU196639:TUV196639 UEQ196639:UER196639 UOM196639:UON196639 UYI196639:UYJ196639 VIE196639:VIF196639 VSA196639:VSB196639 WBW196639:WBX196639 WLS196639:WLT196639 WVO196639:WVP196639 G262175:H262175 JC262175:JD262175 SY262175:SZ262175 ACU262175:ACV262175 AMQ262175:AMR262175 AWM262175:AWN262175 BGI262175:BGJ262175 BQE262175:BQF262175 CAA262175:CAB262175 CJW262175:CJX262175 CTS262175:CTT262175 DDO262175:DDP262175 DNK262175:DNL262175 DXG262175:DXH262175 EHC262175:EHD262175 EQY262175:EQZ262175 FAU262175:FAV262175 FKQ262175:FKR262175 FUM262175:FUN262175 GEI262175:GEJ262175 GOE262175:GOF262175 GYA262175:GYB262175 HHW262175:HHX262175 HRS262175:HRT262175 IBO262175:IBP262175 ILK262175:ILL262175 IVG262175:IVH262175 JFC262175:JFD262175 JOY262175:JOZ262175 JYU262175:JYV262175 KIQ262175:KIR262175 KSM262175:KSN262175 LCI262175:LCJ262175 LME262175:LMF262175 LWA262175:LWB262175 MFW262175:MFX262175 MPS262175:MPT262175 MZO262175:MZP262175 NJK262175:NJL262175 NTG262175:NTH262175 ODC262175:ODD262175 OMY262175:OMZ262175 OWU262175:OWV262175 PGQ262175:PGR262175 PQM262175:PQN262175 QAI262175:QAJ262175 QKE262175:QKF262175 QUA262175:QUB262175 RDW262175:RDX262175 RNS262175:RNT262175 RXO262175:RXP262175 SHK262175:SHL262175 SRG262175:SRH262175 TBC262175:TBD262175 TKY262175:TKZ262175 TUU262175:TUV262175 UEQ262175:UER262175 UOM262175:UON262175 UYI262175:UYJ262175 VIE262175:VIF262175 VSA262175:VSB262175 WBW262175:WBX262175 WLS262175:WLT262175 WVO262175:WVP262175 G327711:H327711 JC327711:JD327711 SY327711:SZ327711 ACU327711:ACV327711 AMQ327711:AMR327711 AWM327711:AWN327711 BGI327711:BGJ327711 BQE327711:BQF327711 CAA327711:CAB327711 CJW327711:CJX327711 CTS327711:CTT327711 DDO327711:DDP327711 DNK327711:DNL327711 DXG327711:DXH327711 EHC327711:EHD327711 EQY327711:EQZ327711 FAU327711:FAV327711 FKQ327711:FKR327711 FUM327711:FUN327711 GEI327711:GEJ327711 GOE327711:GOF327711 GYA327711:GYB327711 HHW327711:HHX327711 HRS327711:HRT327711 IBO327711:IBP327711 ILK327711:ILL327711 IVG327711:IVH327711 JFC327711:JFD327711 JOY327711:JOZ327711 JYU327711:JYV327711 KIQ327711:KIR327711 KSM327711:KSN327711 LCI327711:LCJ327711 LME327711:LMF327711 LWA327711:LWB327711 MFW327711:MFX327711 MPS327711:MPT327711 MZO327711:MZP327711 NJK327711:NJL327711 NTG327711:NTH327711 ODC327711:ODD327711 OMY327711:OMZ327711 OWU327711:OWV327711 PGQ327711:PGR327711 PQM327711:PQN327711 QAI327711:QAJ327711 QKE327711:QKF327711 QUA327711:QUB327711 RDW327711:RDX327711 RNS327711:RNT327711 RXO327711:RXP327711 SHK327711:SHL327711 SRG327711:SRH327711 TBC327711:TBD327711 TKY327711:TKZ327711 TUU327711:TUV327711 UEQ327711:UER327711 UOM327711:UON327711 UYI327711:UYJ327711 VIE327711:VIF327711 VSA327711:VSB327711 WBW327711:WBX327711 WLS327711:WLT327711 WVO327711:WVP327711 G393247:H393247 JC393247:JD393247 SY393247:SZ393247 ACU393247:ACV393247 AMQ393247:AMR393247 AWM393247:AWN393247 BGI393247:BGJ393247 BQE393247:BQF393247 CAA393247:CAB393247 CJW393247:CJX393247 CTS393247:CTT393247 DDO393247:DDP393247 DNK393247:DNL393247 DXG393247:DXH393247 EHC393247:EHD393247 EQY393247:EQZ393247 FAU393247:FAV393247 FKQ393247:FKR393247 FUM393247:FUN393247 GEI393247:GEJ393247 GOE393247:GOF393247 GYA393247:GYB393247 HHW393247:HHX393247 HRS393247:HRT393247 IBO393247:IBP393247 ILK393247:ILL393247 IVG393247:IVH393247 JFC393247:JFD393247 JOY393247:JOZ393247 JYU393247:JYV393247 KIQ393247:KIR393247 KSM393247:KSN393247 LCI393247:LCJ393247 LME393247:LMF393247 LWA393247:LWB393247 MFW393247:MFX393247 MPS393247:MPT393247 MZO393247:MZP393247 NJK393247:NJL393247 NTG393247:NTH393247 ODC393247:ODD393247 OMY393247:OMZ393247 OWU393247:OWV393247 PGQ393247:PGR393247 PQM393247:PQN393247 QAI393247:QAJ393247 QKE393247:QKF393247 QUA393247:QUB393247 RDW393247:RDX393247 RNS393247:RNT393247 RXO393247:RXP393247 SHK393247:SHL393247 SRG393247:SRH393247 TBC393247:TBD393247 TKY393247:TKZ393247 TUU393247:TUV393247 UEQ393247:UER393247 UOM393247:UON393247 UYI393247:UYJ393247 VIE393247:VIF393247 VSA393247:VSB393247 WBW393247:WBX393247 WLS393247:WLT393247 WVO393247:WVP393247 G458783:H458783 JC458783:JD458783 SY458783:SZ458783 ACU458783:ACV458783 AMQ458783:AMR458783 AWM458783:AWN458783 BGI458783:BGJ458783 BQE458783:BQF458783 CAA458783:CAB458783 CJW458783:CJX458783 CTS458783:CTT458783 DDO458783:DDP458783 DNK458783:DNL458783 DXG458783:DXH458783 EHC458783:EHD458783 EQY458783:EQZ458783 FAU458783:FAV458783 FKQ458783:FKR458783 FUM458783:FUN458783 GEI458783:GEJ458783 GOE458783:GOF458783 GYA458783:GYB458783 HHW458783:HHX458783 HRS458783:HRT458783 IBO458783:IBP458783 ILK458783:ILL458783 IVG458783:IVH458783 JFC458783:JFD458783 JOY458783:JOZ458783 JYU458783:JYV458783 KIQ458783:KIR458783 KSM458783:KSN458783 LCI458783:LCJ458783 LME458783:LMF458783 LWA458783:LWB458783 MFW458783:MFX458783 MPS458783:MPT458783 MZO458783:MZP458783 NJK458783:NJL458783 NTG458783:NTH458783 ODC458783:ODD458783 OMY458783:OMZ458783 OWU458783:OWV458783 PGQ458783:PGR458783 PQM458783:PQN458783 QAI458783:QAJ458783 QKE458783:QKF458783 QUA458783:QUB458783 RDW458783:RDX458783 RNS458783:RNT458783 RXO458783:RXP458783 SHK458783:SHL458783 SRG458783:SRH458783 TBC458783:TBD458783 TKY458783:TKZ458783 TUU458783:TUV458783 UEQ458783:UER458783 UOM458783:UON458783 UYI458783:UYJ458783 VIE458783:VIF458783 VSA458783:VSB458783 WBW458783:WBX458783 WLS458783:WLT458783 WVO458783:WVP458783 G524319:H524319 JC524319:JD524319 SY524319:SZ524319 ACU524319:ACV524319 AMQ524319:AMR524319 AWM524319:AWN524319 BGI524319:BGJ524319 BQE524319:BQF524319 CAA524319:CAB524319 CJW524319:CJX524319 CTS524319:CTT524319 DDO524319:DDP524319 DNK524319:DNL524319 DXG524319:DXH524319 EHC524319:EHD524319 EQY524319:EQZ524319 FAU524319:FAV524319 FKQ524319:FKR524319 FUM524319:FUN524319 GEI524319:GEJ524319 GOE524319:GOF524319 GYA524319:GYB524319 HHW524319:HHX524319 HRS524319:HRT524319 IBO524319:IBP524319 ILK524319:ILL524319 IVG524319:IVH524319 JFC524319:JFD524319 JOY524319:JOZ524319 JYU524319:JYV524319 KIQ524319:KIR524319 KSM524319:KSN524319 LCI524319:LCJ524319 LME524319:LMF524319 LWA524319:LWB524319 MFW524319:MFX524319 MPS524319:MPT524319 MZO524319:MZP524319 NJK524319:NJL524319 NTG524319:NTH524319 ODC524319:ODD524319 OMY524319:OMZ524319 OWU524319:OWV524319 PGQ524319:PGR524319 PQM524319:PQN524319 QAI524319:QAJ524319 QKE524319:QKF524319 QUA524319:QUB524319 RDW524319:RDX524319 RNS524319:RNT524319 RXO524319:RXP524319 SHK524319:SHL524319 SRG524319:SRH524319 TBC524319:TBD524319 TKY524319:TKZ524319 TUU524319:TUV524319 UEQ524319:UER524319 UOM524319:UON524319 UYI524319:UYJ524319 VIE524319:VIF524319 VSA524319:VSB524319 WBW524319:WBX524319 WLS524319:WLT524319 WVO524319:WVP524319 G589855:H589855 JC589855:JD589855 SY589855:SZ589855 ACU589855:ACV589855 AMQ589855:AMR589855 AWM589855:AWN589855 BGI589855:BGJ589855 BQE589855:BQF589855 CAA589855:CAB589855 CJW589855:CJX589855 CTS589855:CTT589855 DDO589855:DDP589855 DNK589855:DNL589855 DXG589855:DXH589855 EHC589855:EHD589855 EQY589855:EQZ589855 FAU589855:FAV589855 FKQ589855:FKR589855 FUM589855:FUN589855 GEI589855:GEJ589855 GOE589855:GOF589855 GYA589855:GYB589855 HHW589855:HHX589855 HRS589855:HRT589855 IBO589855:IBP589855 ILK589855:ILL589855 IVG589855:IVH589855 JFC589855:JFD589855 JOY589855:JOZ589855 JYU589855:JYV589855 KIQ589855:KIR589855 KSM589855:KSN589855 LCI589855:LCJ589855 LME589855:LMF589855 LWA589855:LWB589855 MFW589855:MFX589855 MPS589855:MPT589855 MZO589855:MZP589855 NJK589855:NJL589855 NTG589855:NTH589855 ODC589855:ODD589855 OMY589855:OMZ589855 OWU589855:OWV589855 PGQ589855:PGR589855 PQM589855:PQN589855 QAI589855:QAJ589855 QKE589855:QKF589855 QUA589855:QUB589855 RDW589855:RDX589855 RNS589855:RNT589855 RXO589855:RXP589855 SHK589855:SHL589855 SRG589855:SRH589855 TBC589855:TBD589855 TKY589855:TKZ589855 TUU589855:TUV589855 UEQ589855:UER589855 UOM589855:UON589855 UYI589855:UYJ589855 VIE589855:VIF589855 VSA589855:VSB589855 WBW589855:WBX589855 WLS589855:WLT589855 WVO589855:WVP589855 G655391:H655391 JC655391:JD655391 SY655391:SZ655391 ACU655391:ACV655391 AMQ655391:AMR655391 AWM655391:AWN655391 BGI655391:BGJ655391 BQE655391:BQF655391 CAA655391:CAB655391 CJW655391:CJX655391 CTS655391:CTT655391 DDO655391:DDP655391 DNK655391:DNL655391 DXG655391:DXH655391 EHC655391:EHD655391 EQY655391:EQZ655391 FAU655391:FAV655391 FKQ655391:FKR655391 FUM655391:FUN655391 GEI655391:GEJ655391 GOE655391:GOF655391 GYA655391:GYB655391 HHW655391:HHX655391 HRS655391:HRT655391 IBO655391:IBP655391 ILK655391:ILL655391 IVG655391:IVH655391 JFC655391:JFD655391 JOY655391:JOZ655391 JYU655391:JYV655391 KIQ655391:KIR655391 KSM655391:KSN655391 LCI655391:LCJ655391 LME655391:LMF655391 LWA655391:LWB655391 MFW655391:MFX655391 MPS655391:MPT655391 MZO655391:MZP655391 NJK655391:NJL655391 NTG655391:NTH655391 ODC655391:ODD655391 OMY655391:OMZ655391 OWU655391:OWV655391 PGQ655391:PGR655391 PQM655391:PQN655391 QAI655391:QAJ655391 QKE655391:QKF655391 QUA655391:QUB655391 RDW655391:RDX655391 RNS655391:RNT655391 RXO655391:RXP655391 SHK655391:SHL655391 SRG655391:SRH655391 TBC655391:TBD655391 TKY655391:TKZ655391 TUU655391:TUV655391 UEQ655391:UER655391 UOM655391:UON655391 UYI655391:UYJ655391 VIE655391:VIF655391 VSA655391:VSB655391 WBW655391:WBX655391 WLS655391:WLT655391 WVO655391:WVP655391 G720927:H720927 JC720927:JD720927 SY720927:SZ720927 ACU720927:ACV720927 AMQ720927:AMR720927 AWM720927:AWN720927 BGI720927:BGJ720927 BQE720927:BQF720927 CAA720927:CAB720927 CJW720927:CJX720927 CTS720927:CTT720927 DDO720927:DDP720927 DNK720927:DNL720927 DXG720927:DXH720927 EHC720927:EHD720927 EQY720927:EQZ720927 FAU720927:FAV720927 FKQ720927:FKR720927 FUM720927:FUN720927 GEI720927:GEJ720927 GOE720927:GOF720927 GYA720927:GYB720927 HHW720927:HHX720927 HRS720927:HRT720927 IBO720927:IBP720927 ILK720927:ILL720927 IVG720927:IVH720927 JFC720927:JFD720927 JOY720927:JOZ720927 JYU720927:JYV720927 KIQ720927:KIR720927 KSM720927:KSN720927 LCI720927:LCJ720927 LME720927:LMF720927 LWA720927:LWB720927 MFW720927:MFX720927 MPS720927:MPT720927 MZO720927:MZP720927 NJK720927:NJL720927 NTG720927:NTH720927 ODC720927:ODD720927 OMY720927:OMZ720927 OWU720927:OWV720927 PGQ720927:PGR720927 PQM720927:PQN720927 QAI720927:QAJ720927 QKE720927:QKF720927 QUA720927:QUB720927 RDW720927:RDX720927 RNS720927:RNT720927 RXO720927:RXP720927 SHK720927:SHL720927 SRG720927:SRH720927 TBC720927:TBD720927 TKY720927:TKZ720927 TUU720927:TUV720927 UEQ720927:UER720927 UOM720927:UON720927 UYI720927:UYJ720927 VIE720927:VIF720927 VSA720927:VSB720927 WBW720927:WBX720927 WLS720927:WLT720927 WVO720927:WVP720927 G786463:H786463 JC786463:JD786463 SY786463:SZ786463 ACU786463:ACV786463 AMQ786463:AMR786463 AWM786463:AWN786463 BGI786463:BGJ786463 BQE786463:BQF786463 CAA786463:CAB786463 CJW786463:CJX786463 CTS786463:CTT786463 DDO786463:DDP786463 DNK786463:DNL786463 DXG786463:DXH786463 EHC786463:EHD786463 EQY786463:EQZ786463 FAU786463:FAV786463 FKQ786463:FKR786463 FUM786463:FUN786463 GEI786463:GEJ786463 GOE786463:GOF786463 GYA786463:GYB786463 HHW786463:HHX786463 HRS786463:HRT786463 IBO786463:IBP786463 ILK786463:ILL786463 IVG786463:IVH786463 JFC786463:JFD786463 JOY786463:JOZ786463 JYU786463:JYV786463 KIQ786463:KIR786463 KSM786463:KSN786463 LCI786463:LCJ786463 LME786463:LMF786463 LWA786463:LWB786463 MFW786463:MFX786463 MPS786463:MPT786463 MZO786463:MZP786463 NJK786463:NJL786463 NTG786463:NTH786463 ODC786463:ODD786463 OMY786463:OMZ786463 OWU786463:OWV786463 PGQ786463:PGR786463 PQM786463:PQN786463 QAI786463:QAJ786463 QKE786463:QKF786463 QUA786463:QUB786463 RDW786463:RDX786463 RNS786463:RNT786463 RXO786463:RXP786463 SHK786463:SHL786463 SRG786463:SRH786463 TBC786463:TBD786463 TKY786463:TKZ786463 TUU786463:TUV786463 UEQ786463:UER786463 UOM786463:UON786463 UYI786463:UYJ786463 VIE786463:VIF786463 VSA786463:VSB786463 WBW786463:WBX786463 WLS786463:WLT786463 WVO786463:WVP786463 G851999:H851999 JC851999:JD851999 SY851999:SZ851999 ACU851999:ACV851999 AMQ851999:AMR851999 AWM851999:AWN851999 BGI851999:BGJ851999 BQE851999:BQF851999 CAA851999:CAB851999 CJW851999:CJX851999 CTS851999:CTT851999 DDO851999:DDP851999 DNK851999:DNL851999 DXG851999:DXH851999 EHC851999:EHD851999 EQY851999:EQZ851999 FAU851999:FAV851999 FKQ851999:FKR851999 FUM851999:FUN851999 GEI851999:GEJ851999 GOE851999:GOF851999 GYA851999:GYB851999 HHW851999:HHX851999 HRS851999:HRT851999 IBO851999:IBP851999 ILK851999:ILL851999 IVG851999:IVH851999 JFC851999:JFD851999 JOY851999:JOZ851999 JYU851999:JYV851999 KIQ851999:KIR851999 KSM851999:KSN851999 LCI851999:LCJ851999 LME851999:LMF851999 LWA851999:LWB851999 MFW851999:MFX851999 MPS851999:MPT851999 MZO851999:MZP851999 NJK851999:NJL851999 NTG851999:NTH851999 ODC851999:ODD851999 OMY851999:OMZ851999 OWU851999:OWV851999 PGQ851999:PGR851999 PQM851999:PQN851999 QAI851999:QAJ851999 QKE851999:QKF851999 QUA851999:QUB851999 RDW851999:RDX851999 RNS851999:RNT851999 RXO851999:RXP851999 SHK851999:SHL851999 SRG851999:SRH851999 TBC851999:TBD851999 TKY851999:TKZ851999 TUU851999:TUV851999 UEQ851999:UER851999 UOM851999:UON851999 UYI851999:UYJ851999 VIE851999:VIF851999 VSA851999:VSB851999 WBW851999:WBX851999 WLS851999:WLT851999 WVO851999:WVP851999 G917535:H917535 JC917535:JD917535 SY917535:SZ917535 ACU917535:ACV917535 AMQ917535:AMR917535 AWM917535:AWN917535 BGI917535:BGJ917535 BQE917535:BQF917535 CAA917535:CAB917535 CJW917535:CJX917535 CTS917535:CTT917535 DDO917535:DDP917535 DNK917535:DNL917535 DXG917535:DXH917535 EHC917535:EHD917535 EQY917535:EQZ917535 FAU917535:FAV917535 FKQ917535:FKR917535 FUM917535:FUN917535 GEI917535:GEJ917535 GOE917535:GOF917535 GYA917535:GYB917535 HHW917535:HHX917535 HRS917535:HRT917535 IBO917535:IBP917535 ILK917535:ILL917535 IVG917535:IVH917535 JFC917535:JFD917535 JOY917535:JOZ917535 JYU917535:JYV917535 KIQ917535:KIR917535 KSM917535:KSN917535 LCI917535:LCJ917535 LME917535:LMF917535 LWA917535:LWB917535 MFW917535:MFX917535 MPS917535:MPT917535 MZO917535:MZP917535 NJK917535:NJL917535 NTG917535:NTH917535 ODC917535:ODD917535 OMY917535:OMZ917535 OWU917535:OWV917535 PGQ917535:PGR917535 PQM917535:PQN917535 QAI917535:QAJ917535 QKE917535:QKF917535 QUA917535:QUB917535 RDW917535:RDX917535 RNS917535:RNT917535 RXO917535:RXP917535 SHK917535:SHL917535 SRG917535:SRH917535 TBC917535:TBD917535 TKY917535:TKZ917535 TUU917535:TUV917535 UEQ917535:UER917535 UOM917535:UON917535 UYI917535:UYJ917535 VIE917535:VIF917535 VSA917535:VSB917535 WBW917535:WBX917535 WLS917535:WLT917535 WVO917535:WVP917535 G983071:H983071 JC983071:JD983071 SY983071:SZ983071 ACU983071:ACV983071 AMQ983071:AMR983071 AWM983071:AWN983071 BGI983071:BGJ983071 BQE983071:BQF983071 CAA983071:CAB983071 CJW983071:CJX983071 CTS983071:CTT983071 DDO983071:DDP983071 DNK983071:DNL983071 DXG983071:DXH983071 EHC983071:EHD983071 EQY983071:EQZ983071 FAU983071:FAV983071 FKQ983071:FKR983071 FUM983071:FUN983071 GEI983071:GEJ983071 GOE983071:GOF983071 GYA983071:GYB983071 HHW983071:HHX983071 HRS983071:HRT983071 IBO983071:IBP983071 ILK983071:ILL983071 IVG983071:IVH983071 JFC983071:JFD983071 JOY983071:JOZ983071 JYU983071:JYV983071 KIQ983071:KIR983071 KSM983071:KSN983071 LCI983071:LCJ983071 LME983071:LMF983071 LWA983071:LWB983071 MFW983071:MFX983071 MPS983071:MPT983071 MZO983071:MZP983071 NJK983071:NJL983071 NTG983071:NTH983071 ODC983071:ODD983071 OMY983071:OMZ983071 OWU983071:OWV983071 PGQ983071:PGR983071 PQM983071:PQN983071 QAI983071:QAJ983071 QKE983071:QKF983071 QUA983071:QUB983071 RDW983071:RDX983071 RNS983071:RNT983071 RXO983071:RXP983071 SHK983071:SHL983071 SRG983071:SRH983071 TBC983071:TBD983071 TKY983071:TKZ983071 TUU983071:TUV983071 UEQ983071:UER983071 UOM983071:UON983071 UYI983071:UYJ983071 VIE983071:VIF983071 VSA983071:VSB983071 WBW983071:WBX983071 WLS983071:WLT983071 WVO983071:WVP983071 G25:H25 JC25:JD25 SY25:SZ25 ACU25:ACV25 AMQ25:AMR25 AWM25:AWN25 BGI25:BGJ25 BQE25:BQF25 CAA25:CAB25 CJW25:CJX25 CTS25:CTT25 DDO25:DDP25 DNK25:DNL25 DXG25:DXH25 EHC25:EHD25 EQY25:EQZ25 FAU25:FAV25 FKQ25:FKR25 FUM25:FUN25 GEI25:GEJ25 GOE25:GOF25 GYA25:GYB25 HHW25:HHX25 HRS25:HRT25 IBO25:IBP25 ILK25:ILL25 IVG25:IVH25 JFC25:JFD25 JOY25:JOZ25 JYU25:JYV25 KIQ25:KIR25 KSM25:KSN25 LCI25:LCJ25 LME25:LMF25 LWA25:LWB25 MFW25:MFX25 MPS25:MPT25 MZO25:MZP25 NJK25:NJL25 NTG25:NTH25 ODC25:ODD25 OMY25:OMZ25 OWU25:OWV25 PGQ25:PGR25 PQM25:PQN25 QAI25:QAJ25 QKE25:QKF25 QUA25:QUB25 RDW25:RDX25 RNS25:RNT25 RXO25:RXP25 SHK25:SHL25 SRG25:SRH25 TBC25:TBD25 TKY25:TKZ25 TUU25:TUV25 UEQ25:UER25 UOM25:UON25 UYI25:UYJ25 VIE25:VIF25 VSA25:VSB25 WBW25:WBX25 WLS25:WLT25 WVO25:WVP25 G65561:H65561 JC65561:JD65561 SY65561:SZ65561 ACU65561:ACV65561 AMQ65561:AMR65561 AWM65561:AWN65561 BGI65561:BGJ65561 BQE65561:BQF65561 CAA65561:CAB65561 CJW65561:CJX65561 CTS65561:CTT65561 DDO65561:DDP65561 DNK65561:DNL65561 DXG65561:DXH65561 EHC65561:EHD65561 EQY65561:EQZ65561 FAU65561:FAV65561 FKQ65561:FKR65561 FUM65561:FUN65561 GEI65561:GEJ65561 GOE65561:GOF65561 GYA65561:GYB65561 HHW65561:HHX65561 HRS65561:HRT65561 IBO65561:IBP65561 ILK65561:ILL65561 IVG65561:IVH65561 JFC65561:JFD65561 JOY65561:JOZ65561 JYU65561:JYV65561 KIQ65561:KIR65561 KSM65561:KSN65561 LCI65561:LCJ65561 LME65561:LMF65561 LWA65561:LWB65561 MFW65561:MFX65561 MPS65561:MPT65561 MZO65561:MZP65561 NJK65561:NJL65561 NTG65561:NTH65561 ODC65561:ODD65561 OMY65561:OMZ65561 OWU65561:OWV65561 PGQ65561:PGR65561 PQM65561:PQN65561 QAI65561:QAJ65561 QKE65561:QKF65561 QUA65561:QUB65561 RDW65561:RDX65561 RNS65561:RNT65561 RXO65561:RXP65561 SHK65561:SHL65561 SRG65561:SRH65561 TBC65561:TBD65561 TKY65561:TKZ65561 TUU65561:TUV65561 UEQ65561:UER65561 UOM65561:UON65561 UYI65561:UYJ65561 VIE65561:VIF65561 VSA65561:VSB65561 WBW65561:WBX65561 WLS65561:WLT65561 WVO65561:WVP65561 G131097:H131097 JC131097:JD131097 SY131097:SZ131097 ACU131097:ACV131097 AMQ131097:AMR131097 AWM131097:AWN131097 BGI131097:BGJ131097 BQE131097:BQF131097 CAA131097:CAB131097 CJW131097:CJX131097 CTS131097:CTT131097 DDO131097:DDP131097 DNK131097:DNL131097 DXG131097:DXH131097 EHC131097:EHD131097 EQY131097:EQZ131097 FAU131097:FAV131097 FKQ131097:FKR131097 FUM131097:FUN131097 GEI131097:GEJ131097 GOE131097:GOF131097 GYA131097:GYB131097 HHW131097:HHX131097 HRS131097:HRT131097 IBO131097:IBP131097 ILK131097:ILL131097 IVG131097:IVH131097 JFC131097:JFD131097 JOY131097:JOZ131097 JYU131097:JYV131097 KIQ131097:KIR131097 KSM131097:KSN131097 LCI131097:LCJ131097 LME131097:LMF131097 LWA131097:LWB131097 MFW131097:MFX131097 MPS131097:MPT131097 MZO131097:MZP131097 NJK131097:NJL131097 NTG131097:NTH131097 ODC131097:ODD131097 OMY131097:OMZ131097 OWU131097:OWV131097 PGQ131097:PGR131097 PQM131097:PQN131097 QAI131097:QAJ131097 QKE131097:QKF131097 QUA131097:QUB131097 RDW131097:RDX131097 RNS131097:RNT131097 RXO131097:RXP131097 SHK131097:SHL131097 SRG131097:SRH131097 TBC131097:TBD131097 TKY131097:TKZ131097 TUU131097:TUV131097 UEQ131097:UER131097 UOM131097:UON131097 UYI131097:UYJ131097 VIE131097:VIF131097 VSA131097:VSB131097 WBW131097:WBX131097 WLS131097:WLT131097 WVO131097:WVP131097 G196633:H196633 JC196633:JD196633 SY196633:SZ196633 ACU196633:ACV196633 AMQ196633:AMR196633 AWM196633:AWN196633 BGI196633:BGJ196633 BQE196633:BQF196633 CAA196633:CAB196633 CJW196633:CJX196633 CTS196633:CTT196633 DDO196633:DDP196633 DNK196633:DNL196633 DXG196633:DXH196633 EHC196633:EHD196633 EQY196633:EQZ196633 FAU196633:FAV196633 FKQ196633:FKR196633 FUM196633:FUN196633 GEI196633:GEJ196633 GOE196633:GOF196633 GYA196633:GYB196633 HHW196633:HHX196633 HRS196633:HRT196633 IBO196633:IBP196633 ILK196633:ILL196633 IVG196633:IVH196633 JFC196633:JFD196633 JOY196633:JOZ196633 JYU196633:JYV196633 KIQ196633:KIR196633 KSM196633:KSN196633 LCI196633:LCJ196633 LME196633:LMF196633 LWA196633:LWB196633 MFW196633:MFX196633 MPS196633:MPT196633 MZO196633:MZP196633 NJK196633:NJL196633 NTG196633:NTH196633 ODC196633:ODD196633 OMY196633:OMZ196633 OWU196633:OWV196633 PGQ196633:PGR196633 PQM196633:PQN196633 QAI196633:QAJ196633 QKE196633:QKF196633 QUA196633:QUB196633 RDW196633:RDX196633 RNS196633:RNT196633 RXO196633:RXP196633 SHK196633:SHL196633 SRG196633:SRH196633 TBC196633:TBD196633 TKY196633:TKZ196633 TUU196633:TUV196633 UEQ196633:UER196633 UOM196633:UON196633 UYI196633:UYJ196633 VIE196633:VIF196633 VSA196633:VSB196633 WBW196633:WBX196633 WLS196633:WLT196633 WVO196633:WVP196633 G262169:H262169 JC262169:JD262169 SY262169:SZ262169 ACU262169:ACV262169 AMQ262169:AMR262169 AWM262169:AWN262169 BGI262169:BGJ262169 BQE262169:BQF262169 CAA262169:CAB262169 CJW262169:CJX262169 CTS262169:CTT262169 DDO262169:DDP262169 DNK262169:DNL262169 DXG262169:DXH262169 EHC262169:EHD262169 EQY262169:EQZ262169 FAU262169:FAV262169 FKQ262169:FKR262169 FUM262169:FUN262169 GEI262169:GEJ262169 GOE262169:GOF262169 GYA262169:GYB262169 HHW262169:HHX262169 HRS262169:HRT262169 IBO262169:IBP262169 ILK262169:ILL262169 IVG262169:IVH262169 JFC262169:JFD262169 JOY262169:JOZ262169 JYU262169:JYV262169 KIQ262169:KIR262169 KSM262169:KSN262169 LCI262169:LCJ262169 LME262169:LMF262169 LWA262169:LWB262169 MFW262169:MFX262169 MPS262169:MPT262169 MZO262169:MZP262169 NJK262169:NJL262169 NTG262169:NTH262169 ODC262169:ODD262169 OMY262169:OMZ262169 OWU262169:OWV262169 PGQ262169:PGR262169 PQM262169:PQN262169 QAI262169:QAJ262169 QKE262169:QKF262169 QUA262169:QUB262169 RDW262169:RDX262169 RNS262169:RNT262169 RXO262169:RXP262169 SHK262169:SHL262169 SRG262169:SRH262169 TBC262169:TBD262169 TKY262169:TKZ262169 TUU262169:TUV262169 UEQ262169:UER262169 UOM262169:UON262169 UYI262169:UYJ262169 VIE262169:VIF262169 VSA262169:VSB262169 WBW262169:WBX262169 WLS262169:WLT262169 WVO262169:WVP262169 G327705:H327705 JC327705:JD327705 SY327705:SZ327705 ACU327705:ACV327705 AMQ327705:AMR327705 AWM327705:AWN327705 BGI327705:BGJ327705 BQE327705:BQF327705 CAA327705:CAB327705 CJW327705:CJX327705 CTS327705:CTT327705 DDO327705:DDP327705 DNK327705:DNL327705 DXG327705:DXH327705 EHC327705:EHD327705 EQY327705:EQZ327705 FAU327705:FAV327705 FKQ327705:FKR327705 FUM327705:FUN327705 GEI327705:GEJ327705 GOE327705:GOF327705 GYA327705:GYB327705 HHW327705:HHX327705 HRS327705:HRT327705 IBO327705:IBP327705 ILK327705:ILL327705 IVG327705:IVH327705 JFC327705:JFD327705 JOY327705:JOZ327705 JYU327705:JYV327705 KIQ327705:KIR327705 KSM327705:KSN327705 LCI327705:LCJ327705 LME327705:LMF327705 LWA327705:LWB327705 MFW327705:MFX327705 MPS327705:MPT327705 MZO327705:MZP327705 NJK327705:NJL327705 NTG327705:NTH327705 ODC327705:ODD327705 OMY327705:OMZ327705 OWU327705:OWV327705 PGQ327705:PGR327705 PQM327705:PQN327705 QAI327705:QAJ327705 QKE327705:QKF327705 QUA327705:QUB327705 RDW327705:RDX327705 RNS327705:RNT327705 RXO327705:RXP327705 SHK327705:SHL327705 SRG327705:SRH327705 TBC327705:TBD327705 TKY327705:TKZ327705 TUU327705:TUV327705 UEQ327705:UER327705 UOM327705:UON327705 UYI327705:UYJ327705 VIE327705:VIF327705 VSA327705:VSB327705 WBW327705:WBX327705 WLS327705:WLT327705 WVO327705:WVP327705 G393241:H393241 JC393241:JD393241 SY393241:SZ393241 ACU393241:ACV393241 AMQ393241:AMR393241 AWM393241:AWN393241 BGI393241:BGJ393241 BQE393241:BQF393241 CAA393241:CAB393241 CJW393241:CJX393241 CTS393241:CTT393241 DDO393241:DDP393241 DNK393241:DNL393241 DXG393241:DXH393241 EHC393241:EHD393241 EQY393241:EQZ393241 FAU393241:FAV393241 FKQ393241:FKR393241 FUM393241:FUN393241 GEI393241:GEJ393241 GOE393241:GOF393241 GYA393241:GYB393241 HHW393241:HHX393241 HRS393241:HRT393241 IBO393241:IBP393241 ILK393241:ILL393241 IVG393241:IVH393241 JFC393241:JFD393241 JOY393241:JOZ393241 JYU393241:JYV393241 KIQ393241:KIR393241 KSM393241:KSN393241 LCI393241:LCJ393241 LME393241:LMF393241 LWA393241:LWB393241 MFW393241:MFX393241 MPS393241:MPT393241 MZO393241:MZP393241 NJK393241:NJL393241 NTG393241:NTH393241 ODC393241:ODD393241 OMY393241:OMZ393241 OWU393241:OWV393241 PGQ393241:PGR393241 PQM393241:PQN393241 QAI393241:QAJ393241 QKE393241:QKF393241 QUA393241:QUB393241 RDW393241:RDX393241 RNS393241:RNT393241 RXO393241:RXP393241 SHK393241:SHL393241 SRG393241:SRH393241 TBC393241:TBD393241 TKY393241:TKZ393241 TUU393241:TUV393241 UEQ393241:UER393241 UOM393241:UON393241 UYI393241:UYJ393241 VIE393241:VIF393241 VSA393241:VSB393241 WBW393241:WBX393241 WLS393241:WLT393241 WVO393241:WVP393241 G458777:H458777 JC458777:JD458777 SY458777:SZ458777 ACU458777:ACV458777 AMQ458777:AMR458777 AWM458777:AWN458777 BGI458777:BGJ458777 BQE458777:BQF458777 CAA458777:CAB458777 CJW458777:CJX458777 CTS458777:CTT458777 DDO458777:DDP458777 DNK458777:DNL458777 DXG458777:DXH458777 EHC458777:EHD458777 EQY458777:EQZ458777 FAU458777:FAV458777 FKQ458777:FKR458777 FUM458777:FUN458777 GEI458777:GEJ458777 GOE458777:GOF458777 GYA458777:GYB458777 HHW458777:HHX458777 HRS458777:HRT458777 IBO458777:IBP458777 ILK458777:ILL458777 IVG458777:IVH458777 JFC458777:JFD458777 JOY458777:JOZ458777 JYU458777:JYV458777 KIQ458777:KIR458777 KSM458777:KSN458777 LCI458777:LCJ458777 LME458777:LMF458777 LWA458777:LWB458777 MFW458777:MFX458777 MPS458777:MPT458777 MZO458777:MZP458777 NJK458777:NJL458777 NTG458777:NTH458777 ODC458777:ODD458777 OMY458777:OMZ458777 OWU458777:OWV458777 PGQ458777:PGR458777 PQM458777:PQN458777 QAI458777:QAJ458777 QKE458777:QKF458777 QUA458777:QUB458777 RDW458777:RDX458777 RNS458777:RNT458777 RXO458777:RXP458777 SHK458777:SHL458777 SRG458777:SRH458777 TBC458777:TBD458777 TKY458777:TKZ458777 TUU458777:TUV458777 UEQ458777:UER458777 UOM458777:UON458777 UYI458777:UYJ458777 VIE458777:VIF458777 VSA458777:VSB458777 WBW458777:WBX458777 WLS458777:WLT458777 WVO458777:WVP458777 G524313:H524313 JC524313:JD524313 SY524313:SZ524313 ACU524313:ACV524313 AMQ524313:AMR524313 AWM524313:AWN524313 BGI524313:BGJ524313 BQE524313:BQF524313 CAA524313:CAB524313 CJW524313:CJX524313 CTS524313:CTT524313 DDO524313:DDP524313 DNK524313:DNL524313 DXG524313:DXH524313 EHC524313:EHD524313 EQY524313:EQZ524313 FAU524313:FAV524313 FKQ524313:FKR524313 FUM524313:FUN524313 GEI524313:GEJ524313 GOE524313:GOF524313 GYA524313:GYB524313 HHW524313:HHX524313 HRS524313:HRT524313 IBO524313:IBP524313 ILK524313:ILL524313 IVG524313:IVH524313 JFC524313:JFD524313 JOY524313:JOZ524313 JYU524313:JYV524313 KIQ524313:KIR524313 KSM524313:KSN524313 LCI524313:LCJ524313 LME524313:LMF524313 LWA524313:LWB524313 MFW524313:MFX524313 MPS524313:MPT524313 MZO524313:MZP524313 NJK524313:NJL524313 NTG524313:NTH524313 ODC524313:ODD524313 OMY524313:OMZ524313 OWU524313:OWV524313 PGQ524313:PGR524313 PQM524313:PQN524313 QAI524313:QAJ524313 QKE524313:QKF524313 QUA524313:QUB524313 RDW524313:RDX524313 RNS524313:RNT524313 RXO524313:RXP524313 SHK524313:SHL524313 SRG524313:SRH524313 TBC524313:TBD524313 TKY524313:TKZ524313 TUU524313:TUV524313 UEQ524313:UER524313 UOM524313:UON524313 UYI524313:UYJ524313 VIE524313:VIF524313 VSA524313:VSB524313 WBW524313:WBX524313 WLS524313:WLT524313 WVO524313:WVP524313 G589849:H589849 JC589849:JD589849 SY589849:SZ589849 ACU589849:ACV589849 AMQ589849:AMR589849 AWM589849:AWN589849 BGI589849:BGJ589849 BQE589849:BQF589849 CAA589849:CAB589849 CJW589849:CJX589849 CTS589849:CTT589849 DDO589849:DDP589849 DNK589849:DNL589849 DXG589849:DXH589849 EHC589849:EHD589849 EQY589849:EQZ589849 FAU589849:FAV589849 FKQ589849:FKR589849 FUM589849:FUN589849 GEI589849:GEJ589849 GOE589849:GOF589849 GYA589849:GYB589849 HHW589849:HHX589849 HRS589849:HRT589849 IBO589849:IBP589849 ILK589849:ILL589849 IVG589849:IVH589849 JFC589849:JFD589849 JOY589849:JOZ589849 JYU589849:JYV589849 KIQ589849:KIR589849 KSM589849:KSN589849 LCI589849:LCJ589849 LME589849:LMF589849 LWA589849:LWB589849 MFW589849:MFX589849 MPS589849:MPT589849 MZO589849:MZP589849 NJK589849:NJL589849 NTG589849:NTH589849 ODC589849:ODD589849 OMY589849:OMZ589849 OWU589849:OWV589849 PGQ589849:PGR589849 PQM589849:PQN589849 QAI589849:QAJ589849 QKE589849:QKF589849 QUA589849:QUB589849 RDW589849:RDX589849 RNS589849:RNT589849 RXO589849:RXP589849 SHK589849:SHL589849 SRG589849:SRH589849 TBC589849:TBD589849 TKY589849:TKZ589849 TUU589849:TUV589849 UEQ589849:UER589849 UOM589849:UON589849 UYI589849:UYJ589849 VIE589849:VIF589849 VSA589849:VSB589849 WBW589849:WBX589849 WLS589849:WLT589849 WVO589849:WVP589849 G655385:H655385 JC655385:JD655385 SY655385:SZ655385 ACU655385:ACV655385 AMQ655385:AMR655385 AWM655385:AWN655385 BGI655385:BGJ655385 BQE655385:BQF655385 CAA655385:CAB655385 CJW655385:CJX655385 CTS655385:CTT655385 DDO655385:DDP655385 DNK655385:DNL655385 DXG655385:DXH655385 EHC655385:EHD655385 EQY655385:EQZ655385 FAU655385:FAV655385 FKQ655385:FKR655385 FUM655385:FUN655385 GEI655385:GEJ655385 GOE655385:GOF655385 GYA655385:GYB655385 HHW655385:HHX655385 HRS655385:HRT655385 IBO655385:IBP655385 ILK655385:ILL655385 IVG655385:IVH655385 JFC655385:JFD655385 JOY655385:JOZ655385 JYU655385:JYV655385 KIQ655385:KIR655385 KSM655385:KSN655385 LCI655385:LCJ655385 LME655385:LMF655385 LWA655385:LWB655385 MFW655385:MFX655385 MPS655385:MPT655385 MZO655385:MZP655385 NJK655385:NJL655385 NTG655385:NTH655385 ODC655385:ODD655385 OMY655385:OMZ655385 OWU655385:OWV655385 PGQ655385:PGR655385 PQM655385:PQN655385 QAI655385:QAJ655385 QKE655385:QKF655385 QUA655385:QUB655385 RDW655385:RDX655385 RNS655385:RNT655385 RXO655385:RXP655385 SHK655385:SHL655385 SRG655385:SRH655385 TBC655385:TBD655385 TKY655385:TKZ655385 TUU655385:TUV655385 UEQ655385:UER655385 UOM655385:UON655385 UYI655385:UYJ655385 VIE655385:VIF655385 VSA655385:VSB655385 WBW655385:WBX655385 WLS655385:WLT655385 WVO655385:WVP655385 G720921:H720921 JC720921:JD720921 SY720921:SZ720921 ACU720921:ACV720921 AMQ720921:AMR720921 AWM720921:AWN720921 BGI720921:BGJ720921 BQE720921:BQF720921 CAA720921:CAB720921 CJW720921:CJX720921 CTS720921:CTT720921 DDO720921:DDP720921 DNK720921:DNL720921 DXG720921:DXH720921 EHC720921:EHD720921 EQY720921:EQZ720921 FAU720921:FAV720921 FKQ720921:FKR720921 FUM720921:FUN720921 GEI720921:GEJ720921 GOE720921:GOF720921 GYA720921:GYB720921 HHW720921:HHX720921 HRS720921:HRT720921 IBO720921:IBP720921 ILK720921:ILL720921 IVG720921:IVH720921 JFC720921:JFD720921 JOY720921:JOZ720921 JYU720921:JYV720921 KIQ720921:KIR720921 KSM720921:KSN720921 LCI720921:LCJ720921 LME720921:LMF720921 LWA720921:LWB720921 MFW720921:MFX720921 MPS720921:MPT720921 MZO720921:MZP720921 NJK720921:NJL720921 NTG720921:NTH720921 ODC720921:ODD720921 OMY720921:OMZ720921 OWU720921:OWV720921 PGQ720921:PGR720921 PQM720921:PQN720921 QAI720921:QAJ720921 QKE720921:QKF720921 QUA720921:QUB720921 RDW720921:RDX720921 RNS720921:RNT720921 RXO720921:RXP720921 SHK720921:SHL720921 SRG720921:SRH720921 TBC720921:TBD720921 TKY720921:TKZ720921 TUU720921:TUV720921 UEQ720921:UER720921 UOM720921:UON720921 UYI720921:UYJ720921 VIE720921:VIF720921 VSA720921:VSB720921 WBW720921:WBX720921 WLS720921:WLT720921 WVO720921:WVP720921 G786457:H786457 JC786457:JD786457 SY786457:SZ786457 ACU786457:ACV786457 AMQ786457:AMR786457 AWM786457:AWN786457 BGI786457:BGJ786457 BQE786457:BQF786457 CAA786457:CAB786457 CJW786457:CJX786457 CTS786457:CTT786457 DDO786457:DDP786457 DNK786457:DNL786457 DXG786457:DXH786457 EHC786457:EHD786457 EQY786457:EQZ786457 FAU786457:FAV786457 FKQ786457:FKR786457 FUM786457:FUN786457 GEI786457:GEJ786457 GOE786457:GOF786457 GYA786457:GYB786457 HHW786457:HHX786457 HRS786457:HRT786457 IBO786457:IBP786457 ILK786457:ILL786457 IVG786457:IVH786457 JFC786457:JFD786457 JOY786457:JOZ786457 JYU786457:JYV786457 KIQ786457:KIR786457 KSM786457:KSN786457 LCI786457:LCJ786457 LME786457:LMF786457 LWA786457:LWB786457 MFW786457:MFX786457 MPS786457:MPT786457 MZO786457:MZP786457 NJK786457:NJL786457 NTG786457:NTH786457 ODC786457:ODD786457 OMY786457:OMZ786457 OWU786457:OWV786457 PGQ786457:PGR786457 PQM786457:PQN786457 QAI786457:QAJ786457 QKE786457:QKF786457 QUA786457:QUB786457 RDW786457:RDX786457 RNS786457:RNT786457 RXO786457:RXP786457 SHK786457:SHL786457 SRG786457:SRH786457 TBC786457:TBD786457 TKY786457:TKZ786457 TUU786457:TUV786457 UEQ786457:UER786457 UOM786457:UON786457 UYI786457:UYJ786457 VIE786457:VIF786457 VSA786457:VSB786457 WBW786457:WBX786457 WLS786457:WLT786457 WVO786457:WVP786457 G851993:H851993 JC851993:JD851993 SY851993:SZ851993 ACU851993:ACV851993 AMQ851993:AMR851993 AWM851993:AWN851993 BGI851993:BGJ851993 BQE851993:BQF851993 CAA851993:CAB851993 CJW851993:CJX851993 CTS851993:CTT851993 DDO851993:DDP851993 DNK851993:DNL851993 DXG851993:DXH851993 EHC851993:EHD851993 EQY851993:EQZ851993 FAU851993:FAV851993 FKQ851993:FKR851993 FUM851993:FUN851993 GEI851993:GEJ851993 GOE851993:GOF851993 GYA851993:GYB851993 HHW851993:HHX851993 HRS851993:HRT851993 IBO851993:IBP851993 ILK851993:ILL851993 IVG851993:IVH851993 JFC851993:JFD851993 JOY851993:JOZ851993 JYU851993:JYV851993 KIQ851993:KIR851993 KSM851993:KSN851993 LCI851993:LCJ851993 LME851993:LMF851993 LWA851993:LWB851993 MFW851993:MFX851993 MPS851993:MPT851993 MZO851993:MZP851993 NJK851993:NJL851993 NTG851993:NTH851993 ODC851993:ODD851993 OMY851993:OMZ851993 OWU851993:OWV851993 PGQ851993:PGR851993 PQM851993:PQN851993 QAI851993:QAJ851993 QKE851993:QKF851993 QUA851993:QUB851993 RDW851993:RDX851993 RNS851993:RNT851993 RXO851993:RXP851993 SHK851993:SHL851993 SRG851993:SRH851993 TBC851993:TBD851993 TKY851993:TKZ851993 TUU851993:TUV851993 UEQ851993:UER851993 UOM851993:UON851993 UYI851993:UYJ851993 VIE851993:VIF851993 VSA851993:VSB851993 WBW851993:WBX851993 WLS851993:WLT851993 WVO851993:WVP851993 G917529:H917529 JC917529:JD917529 SY917529:SZ917529 ACU917529:ACV917529 AMQ917529:AMR917529 AWM917529:AWN917529 BGI917529:BGJ917529 BQE917529:BQF917529 CAA917529:CAB917529 CJW917529:CJX917529 CTS917529:CTT917529 DDO917529:DDP917529 DNK917529:DNL917529 DXG917529:DXH917529 EHC917529:EHD917529 EQY917529:EQZ917529 FAU917529:FAV917529 FKQ917529:FKR917529 FUM917529:FUN917529 GEI917529:GEJ917529 GOE917529:GOF917529 GYA917529:GYB917529 HHW917529:HHX917529 HRS917529:HRT917529 IBO917529:IBP917529 ILK917529:ILL917529 IVG917529:IVH917529 JFC917529:JFD917529 JOY917529:JOZ917529 JYU917529:JYV917529 KIQ917529:KIR917529 KSM917529:KSN917529 LCI917529:LCJ917529 LME917529:LMF917529 LWA917529:LWB917529 MFW917529:MFX917529 MPS917529:MPT917529 MZO917529:MZP917529 NJK917529:NJL917529 NTG917529:NTH917529 ODC917529:ODD917529 OMY917529:OMZ917529 OWU917529:OWV917529 PGQ917529:PGR917529 PQM917529:PQN917529 QAI917529:QAJ917529 QKE917529:QKF917529 QUA917529:QUB917529 RDW917529:RDX917529 RNS917529:RNT917529 RXO917529:RXP917529 SHK917529:SHL917529 SRG917529:SRH917529 TBC917529:TBD917529 TKY917529:TKZ917529 TUU917529:TUV917529 UEQ917529:UER917529 UOM917529:UON917529 UYI917529:UYJ917529 VIE917529:VIF917529 VSA917529:VSB917529 WBW917529:WBX917529 WLS917529:WLT917529 WVO917529:WVP917529 G983065:H983065 JC983065:JD983065 SY983065:SZ983065 ACU983065:ACV983065 AMQ983065:AMR983065 AWM983065:AWN983065 BGI983065:BGJ983065 BQE983065:BQF983065 CAA983065:CAB983065 CJW983065:CJX983065 CTS983065:CTT983065 DDO983065:DDP983065 DNK983065:DNL983065 DXG983065:DXH983065 EHC983065:EHD983065 EQY983065:EQZ983065 FAU983065:FAV983065 FKQ983065:FKR983065 FUM983065:FUN983065 GEI983065:GEJ983065 GOE983065:GOF983065 GYA983065:GYB983065 HHW983065:HHX983065 HRS983065:HRT983065 IBO983065:IBP983065 ILK983065:ILL983065 IVG983065:IVH983065 JFC983065:JFD983065 JOY983065:JOZ983065 JYU983065:JYV983065 KIQ983065:KIR983065 KSM983065:KSN983065 LCI983065:LCJ983065 LME983065:LMF983065 LWA983065:LWB983065 MFW983065:MFX983065 MPS983065:MPT983065 MZO983065:MZP983065 NJK983065:NJL983065 NTG983065:NTH983065 ODC983065:ODD983065 OMY983065:OMZ983065 OWU983065:OWV983065 PGQ983065:PGR983065 PQM983065:PQN983065 QAI983065:QAJ983065 QKE983065:QKF983065 QUA983065:QUB983065 RDW983065:RDX983065 RNS983065:RNT983065 RXO983065:RXP983065 SHK983065:SHL983065 SRG983065:SRH983065 TBC983065:TBD983065 TKY983065:TKZ983065 TUU983065:TUV983065 UEQ983065:UER983065 UOM983065:UON983065 UYI983065:UYJ983065 VIE983065:VIF983065 VSA983065:VSB983065 WBW983065:WBX983065 WLS983065:WLT983065 WVO983065:WVP983065 G28:H28 JC28:JD28 SY28:SZ28 ACU28:ACV28 AMQ28:AMR28 AWM28:AWN28 BGI28:BGJ28 BQE28:BQF28 CAA28:CAB28 CJW28:CJX28 CTS28:CTT28 DDO28:DDP28 DNK28:DNL28 DXG28:DXH28 EHC28:EHD28 EQY28:EQZ28 FAU28:FAV28 FKQ28:FKR28 FUM28:FUN28 GEI28:GEJ28 GOE28:GOF28 GYA28:GYB28 HHW28:HHX28 HRS28:HRT28 IBO28:IBP28 ILK28:ILL28 IVG28:IVH28 JFC28:JFD28 JOY28:JOZ28 JYU28:JYV28 KIQ28:KIR28 KSM28:KSN28 LCI28:LCJ28 LME28:LMF28 LWA28:LWB28 MFW28:MFX28 MPS28:MPT28 MZO28:MZP28 NJK28:NJL28 NTG28:NTH28 ODC28:ODD28 OMY28:OMZ28 OWU28:OWV28 PGQ28:PGR28 PQM28:PQN28 QAI28:QAJ28 QKE28:QKF28 QUA28:QUB28 RDW28:RDX28 RNS28:RNT28 RXO28:RXP28 SHK28:SHL28 SRG28:SRH28 TBC28:TBD28 TKY28:TKZ28 TUU28:TUV28 UEQ28:UER28 UOM28:UON28 UYI28:UYJ28 VIE28:VIF28 VSA28:VSB28 WBW28:WBX28 WLS28:WLT28 WVO28:WVP28 G65564:H65564 JC65564:JD65564 SY65564:SZ65564 ACU65564:ACV65564 AMQ65564:AMR65564 AWM65564:AWN65564 BGI65564:BGJ65564 BQE65564:BQF65564 CAA65564:CAB65564 CJW65564:CJX65564 CTS65564:CTT65564 DDO65564:DDP65564 DNK65564:DNL65564 DXG65564:DXH65564 EHC65564:EHD65564 EQY65564:EQZ65564 FAU65564:FAV65564 FKQ65564:FKR65564 FUM65564:FUN65564 GEI65564:GEJ65564 GOE65564:GOF65564 GYA65564:GYB65564 HHW65564:HHX65564 HRS65564:HRT65564 IBO65564:IBP65564 ILK65564:ILL65564 IVG65564:IVH65564 JFC65564:JFD65564 JOY65564:JOZ65564 JYU65564:JYV65564 KIQ65564:KIR65564 KSM65564:KSN65564 LCI65564:LCJ65564 LME65564:LMF65564 LWA65564:LWB65564 MFW65564:MFX65564 MPS65564:MPT65564 MZO65564:MZP65564 NJK65564:NJL65564 NTG65564:NTH65564 ODC65564:ODD65564 OMY65564:OMZ65564 OWU65564:OWV65564 PGQ65564:PGR65564 PQM65564:PQN65564 QAI65564:QAJ65564 QKE65564:QKF65564 QUA65564:QUB65564 RDW65564:RDX65564 RNS65564:RNT65564 RXO65564:RXP65564 SHK65564:SHL65564 SRG65564:SRH65564 TBC65564:TBD65564 TKY65564:TKZ65564 TUU65564:TUV65564 UEQ65564:UER65564 UOM65564:UON65564 UYI65564:UYJ65564 VIE65564:VIF65564 VSA65564:VSB65564 WBW65564:WBX65564 WLS65564:WLT65564 WVO65564:WVP65564 G131100:H131100 JC131100:JD131100 SY131100:SZ131100 ACU131100:ACV131100 AMQ131100:AMR131100 AWM131100:AWN131100 BGI131100:BGJ131100 BQE131100:BQF131100 CAA131100:CAB131100 CJW131100:CJX131100 CTS131100:CTT131100 DDO131100:DDP131100 DNK131100:DNL131100 DXG131100:DXH131100 EHC131100:EHD131100 EQY131100:EQZ131100 FAU131100:FAV131100 FKQ131100:FKR131100 FUM131100:FUN131100 GEI131100:GEJ131100 GOE131100:GOF131100 GYA131100:GYB131100 HHW131100:HHX131100 HRS131100:HRT131100 IBO131100:IBP131100 ILK131100:ILL131100 IVG131100:IVH131100 JFC131100:JFD131100 JOY131100:JOZ131100 JYU131100:JYV131100 KIQ131100:KIR131100 KSM131100:KSN131100 LCI131100:LCJ131100 LME131100:LMF131100 LWA131100:LWB131100 MFW131100:MFX131100 MPS131100:MPT131100 MZO131100:MZP131100 NJK131100:NJL131100 NTG131100:NTH131100 ODC131100:ODD131100 OMY131100:OMZ131100 OWU131100:OWV131100 PGQ131100:PGR131100 PQM131100:PQN131100 QAI131100:QAJ131100 QKE131100:QKF131100 QUA131100:QUB131100 RDW131100:RDX131100 RNS131100:RNT131100 RXO131100:RXP131100 SHK131100:SHL131100 SRG131100:SRH131100 TBC131100:TBD131100 TKY131100:TKZ131100 TUU131100:TUV131100 UEQ131100:UER131100 UOM131100:UON131100 UYI131100:UYJ131100 VIE131100:VIF131100 VSA131100:VSB131100 WBW131100:WBX131100 WLS131100:WLT131100 WVO131100:WVP131100 G196636:H196636 JC196636:JD196636 SY196636:SZ196636 ACU196636:ACV196636 AMQ196636:AMR196636 AWM196636:AWN196636 BGI196636:BGJ196636 BQE196636:BQF196636 CAA196636:CAB196636 CJW196636:CJX196636 CTS196636:CTT196636 DDO196636:DDP196636 DNK196636:DNL196636 DXG196636:DXH196636 EHC196636:EHD196636 EQY196636:EQZ196636 FAU196636:FAV196636 FKQ196636:FKR196636 FUM196636:FUN196636 GEI196636:GEJ196636 GOE196636:GOF196636 GYA196636:GYB196636 HHW196636:HHX196636 HRS196636:HRT196636 IBO196636:IBP196636 ILK196636:ILL196636 IVG196636:IVH196636 JFC196636:JFD196636 JOY196636:JOZ196636 JYU196636:JYV196636 KIQ196636:KIR196636 KSM196636:KSN196636 LCI196636:LCJ196636 LME196636:LMF196636 LWA196636:LWB196636 MFW196636:MFX196636 MPS196636:MPT196636 MZO196636:MZP196636 NJK196636:NJL196636 NTG196636:NTH196636 ODC196636:ODD196636 OMY196636:OMZ196636 OWU196636:OWV196636 PGQ196636:PGR196636 PQM196636:PQN196636 QAI196636:QAJ196636 QKE196636:QKF196636 QUA196636:QUB196636 RDW196636:RDX196636 RNS196636:RNT196636 RXO196636:RXP196636 SHK196636:SHL196636 SRG196636:SRH196636 TBC196636:TBD196636 TKY196636:TKZ196636 TUU196636:TUV196636 UEQ196636:UER196636 UOM196636:UON196636 UYI196636:UYJ196636 VIE196636:VIF196636 VSA196636:VSB196636 WBW196636:WBX196636 WLS196636:WLT196636 WVO196636:WVP196636 G262172:H262172 JC262172:JD262172 SY262172:SZ262172 ACU262172:ACV262172 AMQ262172:AMR262172 AWM262172:AWN262172 BGI262172:BGJ262172 BQE262172:BQF262172 CAA262172:CAB262172 CJW262172:CJX262172 CTS262172:CTT262172 DDO262172:DDP262172 DNK262172:DNL262172 DXG262172:DXH262172 EHC262172:EHD262172 EQY262172:EQZ262172 FAU262172:FAV262172 FKQ262172:FKR262172 FUM262172:FUN262172 GEI262172:GEJ262172 GOE262172:GOF262172 GYA262172:GYB262172 HHW262172:HHX262172 HRS262172:HRT262172 IBO262172:IBP262172 ILK262172:ILL262172 IVG262172:IVH262172 JFC262172:JFD262172 JOY262172:JOZ262172 JYU262172:JYV262172 KIQ262172:KIR262172 KSM262172:KSN262172 LCI262172:LCJ262172 LME262172:LMF262172 LWA262172:LWB262172 MFW262172:MFX262172 MPS262172:MPT262172 MZO262172:MZP262172 NJK262172:NJL262172 NTG262172:NTH262172 ODC262172:ODD262172 OMY262172:OMZ262172 OWU262172:OWV262172 PGQ262172:PGR262172 PQM262172:PQN262172 QAI262172:QAJ262172 QKE262172:QKF262172 QUA262172:QUB262172 RDW262172:RDX262172 RNS262172:RNT262172 RXO262172:RXP262172 SHK262172:SHL262172 SRG262172:SRH262172 TBC262172:TBD262172 TKY262172:TKZ262172 TUU262172:TUV262172 UEQ262172:UER262172 UOM262172:UON262172 UYI262172:UYJ262172 VIE262172:VIF262172 VSA262172:VSB262172 WBW262172:WBX262172 WLS262172:WLT262172 WVO262172:WVP262172 G327708:H327708 JC327708:JD327708 SY327708:SZ327708 ACU327708:ACV327708 AMQ327708:AMR327708 AWM327708:AWN327708 BGI327708:BGJ327708 BQE327708:BQF327708 CAA327708:CAB327708 CJW327708:CJX327708 CTS327708:CTT327708 DDO327708:DDP327708 DNK327708:DNL327708 DXG327708:DXH327708 EHC327708:EHD327708 EQY327708:EQZ327708 FAU327708:FAV327708 FKQ327708:FKR327708 FUM327708:FUN327708 GEI327708:GEJ327708 GOE327708:GOF327708 GYA327708:GYB327708 HHW327708:HHX327708 HRS327708:HRT327708 IBO327708:IBP327708 ILK327708:ILL327708 IVG327708:IVH327708 JFC327708:JFD327708 JOY327708:JOZ327708 JYU327708:JYV327708 KIQ327708:KIR327708 KSM327708:KSN327708 LCI327708:LCJ327708 LME327708:LMF327708 LWA327708:LWB327708 MFW327708:MFX327708 MPS327708:MPT327708 MZO327708:MZP327708 NJK327708:NJL327708 NTG327708:NTH327708 ODC327708:ODD327708 OMY327708:OMZ327708 OWU327708:OWV327708 PGQ327708:PGR327708 PQM327708:PQN327708 QAI327708:QAJ327708 QKE327708:QKF327708 QUA327708:QUB327708 RDW327708:RDX327708 RNS327708:RNT327708 RXO327708:RXP327708 SHK327708:SHL327708 SRG327708:SRH327708 TBC327708:TBD327708 TKY327708:TKZ327708 TUU327708:TUV327708 UEQ327708:UER327708 UOM327708:UON327708 UYI327708:UYJ327708 VIE327708:VIF327708 VSA327708:VSB327708 WBW327708:WBX327708 WLS327708:WLT327708 WVO327708:WVP327708 G393244:H393244 JC393244:JD393244 SY393244:SZ393244 ACU393244:ACV393244 AMQ393244:AMR393244 AWM393244:AWN393244 BGI393244:BGJ393244 BQE393244:BQF393244 CAA393244:CAB393244 CJW393244:CJX393244 CTS393244:CTT393244 DDO393244:DDP393244 DNK393244:DNL393244 DXG393244:DXH393244 EHC393244:EHD393244 EQY393244:EQZ393244 FAU393244:FAV393244 FKQ393244:FKR393244 FUM393244:FUN393244 GEI393244:GEJ393244 GOE393244:GOF393244 GYA393244:GYB393244 HHW393244:HHX393244 HRS393244:HRT393244 IBO393244:IBP393244 ILK393244:ILL393244 IVG393244:IVH393244 JFC393244:JFD393244 JOY393244:JOZ393244 JYU393244:JYV393244 KIQ393244:KIR393244 KSM393244:KSN393244 LCI393244:LCJ393244 LME393244:LMF393244 LWA393244:LWB393244 MFW393244:MFX393244 MPS393244:MPT393244 MZO393244:MZP393244 NJK393244:NJL393244 NTG393244:NTH393244 ODC393244:ODD393244 OMY393244:OMZ393244 OWU393244:OWV393244 PGQ393244:PGR393244 PQM393244:PQN393244 QAI393244:QAJ393244 QKE393244:QKF393244 QUA393244:QUB393244 RDW393244:RDX393244 RNS393244:RNT393244 RXO393244:RXP393244 SHK393244:SHL393244 SRG393244:SRH393244 TBC393244:TBD393244 TKY393244:TKZ393244 TUU393244:TUV393244 UEQ393244:UER393244 UOM393244:UON393244 UYI393244:UYJ393244 VIE393244:VIF393244 VSA393244:VSB393244 WBW393244:WBX393244 WLS393244:WLT393244 WVO393244:WVP393244 G458780:H458780 JC458780:JD458780 SY458780:SZ458780 ACU458780:ACV458780 AMQ458780:AMR458780 AWM458780:AWN458780 BGI458780:BGJ458780 BQE458780:BQF458780 CAA458780:CAB458780 CJW458780:CJX458780 CTS458780:CTT458780 DDO458780:DDP458780 DNK458780:DNL458780 DXG458780:DXH458780 EHC458780:EHD458780 EQY458780:EQZ458780 FAU458780:FAV458780 FKQ458780:FKR458780 FUM458780:FUN458780 GEI458780:GEJ458780 GOE458780:GOF458780 GYA458780:GYB458780 HHW458780:HHX458780 HRS458780:HRT458780 IBO458780:IBP458780 ILK458780:ILL458780 IVG458780:IVH458780 JFC458780:JFD458780 JOY458780:JOZ458780 JYU458780:JYV458780 KIQ458780:KIR458780 KSM458780:KSN458780 LCI458780:LCJ458780 LME458780:LMF458780 LWA458780:LWB458780 MFW458780:MFX458780 MPS458780:MPT458780 MZO458780:MZP458780 NJK458780:NJL458780 NTG458780:NTH458780 ODC458780:ODD458780 OMY458780:OMZ458780 OWU458780:OWV458780 PGQ458780:PGR458780 PQM458780:PQN458780 QAI458780:QAJ458780 QKE458780:QKF458780 QUA458780:QUB458780 RDW458780:RDX458780 RNS458780:RNT458780 RXO458780:RXP458780 SHK458780:SHL458780 SRG458780:SRH458780 TBC458780:TBD458780 TKY458780:TKZ458780 TUU458780:TUV458780 UEQ458780:UER458780 UOM458780:UON458780 UYI458780:UYJ458780 VIE458780:VIF458780 VSA458780:VSB458780 WBW458780:WBX458780 WLS458780:WLT458780 WVO458780:WVP458780 G524316:H524316 JC524316:JD524316 SY524316:SZ524316 ACU524316:ACV524316 AMQ524316:AMR524316 AWM524316:AWN524316 BGI524316:BGJ524316 BQE524316:BQF524316 CAA524316:CAB524316 CJW524316:CJX524316 CTS524316:CTT524316 DDO524316:DDP524316 DNK524316:DNL524316 DXG524316:DXH524316 EHC524316:EHD524316 EQY524316:EQZ524316 FAU524316:FAV524316 FKQ524316:FKR524316 FUM524316:FUN524316 GEI524316:GEJ524316 GOE524316:GOF524316 GYA524316:GYB524316 HHW524316:HHX524316 HRS524316:HRT524316 IBO524316:IBP524316 ILK524316:ILL524316 IVG524316:IVH524316 JFC524316:JFD524316 JOY524316:JOZ524316 JYU524316:JYV524316 KIQ524316:KIR524316 KSM524316:KSN524316 LCI524316:LCJ524316 LME524316:LMF524316 LWA524316:LWB524316 MFW524316:MFX524316 MPS524316:MPT524316 MZO524316:MZP524316 NJK524316:NJL524316 NTG524316:NTH524316 ODC524316:ODD524316 OMY524316:OMZ524316 OWU524316:OWV524316 PGQ524316:PGR524316 PQM524316:PQN524316 QAI524316:QAJ524316 QKE524316:QKF524316 QUA524316:QUB524316 RDW524316:RDX524316 RNS524316:RNT524316 RXO524316:RXP524316 SHK524316:SHL524316 SRG524316:SRH524316 TBC524316:TBD524316 TKY524316:TKZ524316 TUU524316:TUV524316 UEQ524316:UER524316 UOM524316:UON524316 UYI524316:UYJ524316 VIE524316:VIF524316 VSA524316:VSB524316 WBW524316:WBX524316 WLS524316:WLT524316 WVO524316:WVP524316 G589852:H589852 JC589852:JD589852 SY589852:SZ589852 ACU589852:ACV589852 AMQ589852:AMR589852 AWM589852:AWN589852 BGI589852:BGJ589852 BQE589852:BQF589852 CAA589852:CAB589852 CJW589852:CJX589852 CTS589852:CTT589852 DDO589852:DDP589852 DNK589852:DNL589852 DXG589852:DXH589852 EHC589852:EHD589852 EQY589852:EQZ589852 FAU589852:FAV589852 FKQ589852:FKR589852 FUM589852:FUN589852 GEI589852:GEJ589852 GOE589852:GOF589852 GYA589852:GYB589852 HHW589852:HHX589852 HRS589852:HRT589852 IBO589852:IBP589852 ILK589852:ILL589852 IVG589852:IVH589852 JFC589852:JFD589852 JOY589852:JOZ589852 JYU589852:JYV589852 KIQ589852:KIR589852 KSM589852:KSN589852 LCI589852:LCJ589852 LME589852:LMF589852 LWA589852:LWB589852 MFW589852:MFX589852 MPS589852:MPT589852 MZO589852:MZP589852 NJK589852:NJL589852 NTG589852:NTH589852 ODC589852:ODD589852 OMY589852:OMZ589852 OWU589852:OWV589852 PGQ589852:PGR589852 PQM589852:PQN589852 QAI589852:QAJ589852 QKE589852:QKF589852 QUA589852:QUB589852 RDW589852:RDX589852 RNS589852:RNT589852 RXO589852:RXP589852 SHK589852:SHL589852 SRG589852:SRH589852 TBC589852:TBD589852 TKY589852:TKZ589852 TUU589852:TUV589852 UEQ589852:UER589852 UOM589852:UON589852 UYI589852:UYJ589852 VIE589852:VIF589852 VSA589852:VSB589852 WBW589852:WBX589852 WLS589852:WLT589852 WVO589852:WVP589852 G655388:H655388 JC655388:JD655388 SY655388:SZ655388 ACU655388:ACV655388 AMQ655388:AMR655388 AWM655388:AWN655388 BGI655388:BGJ655388 BQE655388:BQF655388 CAA655388:CAB655388 CJW655388:CJX655388 CTS655388:CTT655388 DDO655388:DDP655388 DNK655388:DNL655388 DXG655388:DXH655388 EHC655388:EHD655388 EQY655388:EQZ655388 FAU655388:FAV655388 FKQ655388:FKR655388 FUM655388:FUN655388 GEI655388:GEJ655388 GOE655388:GOF655388 GYA655388:GYB655388 HHW655388:HHX655388 HRS655388:HRT655388 IBO655388:IBP655388 ILK655388:ILL655388 IVG655388:IVH655388 JFC655388:JFD655388 JOY655388:JOZ655388 JYU655388:JYV655388 KIQ655388:KIR655388 KSM655388:KSN655388 LCI655388:LCJ655388 LME655388:LMF655388 LWA655388:LWB655388 MFW655388:MFX655388 MPS655388:MPT655388 MZO655388:MZP655388 NJK655388:NJL655388 NTG655388:NTH655388 ODC655388:ODD655388 OMY655388:OMZ655388 OWU655388:OWV655388 PGQ655388:PGR655388 PQM655388:PQN655388 QAI655388:QAJ655388 QKE655388:QKF655388 QUA655388:QUB655388 RDW655388:RDX655388 RNS655388:RNT655388 RXO655388:RXP655388 SHK655388:SHL655388 SRG655388:SRH655388 TBC655388:TBD655388 TKY655388:TKZ655388 TUU655388:TUV655388 UEQ655388:UER655388 UOM655388:UON655388 UYI655388:UYJ655388 VIE655388:VIF655388 VSA655388:VSB655388 WBW655388:WBX655388 WLS655388:WLT655388 WVO655388:WVP655388 G720924:H720924 JC720924:JD720924 SY720924:SZ720924 ACU720924:ACV720924 AMQ720924:AMR720924 AWM720924:AWN720924 BGI720924:BGJ720924 BQE720924:BQF720924 CAA720924:CAB720924 CJW720924:CJX720924 CTS720924:CTT720924 DDO720924:DDP720924 DNK720924:DNL720924 DXG720924:DXH720924 EHC720924:EHD720924 EQY720924:EQZ720924 FAU720924:FAV720924 FKQ720924:FKR720924 FUM720924:FUN720924 GEI720924:GEJ720924 GOE720924:GOF720924 GYA720924:GYB720924 HHW720924:HHX720924 HRS720924:HRT720924 IBO720924:IBP720924 ILK720924:ILL720924 IVG720924:IVH720924 JFC720924:JFD720924 JOY720924:JOZ720924 JYU720924:JYV720924 KIQ720924:KIR720924 KSM720924:KSN720924 LCI720924:LCJ720924 LME720924:LMF720924 LWA720924:LWB720924 MFW720924:MFX720924 MPS720924:MPT720924 MZO720924:MZP720924 NJK720924:NJL720924 NTG720924:NTH720924 ODC720924:ODD720924 OMY720924:OMZ720924 OWU720924:OWV720924 PGQ720924:PGR720924 PQM720924:PQN720924 QAI720924:QAJ720924 QKE720924:QKF720924 QUA720924:QUB720924 RDW720924:RDX720924 RNS720924:RNT720924 RXO720924:RXP720924 SHK720924:SHL720924 SRG720924:SRH720924 TBC720924:TBD720924 TKY720924:TKZ720924 TUU720924:TUV720924 UEQ720924:UER720924 UOM720924:UON720924 UYI720924:UYJ720924 VIE720924:VIF720924 VSA720924:VSB720924 WBW720924:WBX720924 WLS720924:WLT720924 WVO720924:WVP720924 G786460:H786460 JC786460:JD786460 SY786460:SZ786460 ACU786460:ACV786460 AMQ786460:AMR786460 AWM786460:AWN786460 BGI786460:BGJ786460 BQE786460:BQF786460 CAA786460:CAB786460 CJW786460:CJX786460 CTS786460:CTT786460 DDO786460:DDP786460 DNK786460:DNL786460 DXG786460:DXH786460 EHC786460:EHD786460 EQY786460:EQZ786460 FAU786460:FAV786460 FKQ786460:FKR786460 FUM786460:FUN786460 GEI786460:GEJ786460 GOE786460:GOF786460 GYA786460:GYB786460 HHW786460:HHX786460 HRS786460:HRT786460 IBO786460:IBP786460 ILK786460:ILL786460 IVG786460:IVH786460 JFC786460:JFD786460 JOY786460:JOZ786460 JYU786460:JYV786460 KIQ786460:KIR786460 KSM786460:KSN786460 LCI786460:LCJ786460 LME786460:LMF786460 LWA786460:LWB786460 MFW786460:MFX786460 MPS786460:MPT786460 MZO786460:MZP786460 NJK786460:NJL786460 NTG786460:NTH786460 ODC786460:ODD786460 OMY786460:OMZ786460 OWU786460:OWV786460 PGQ786460:PGR786460 PQM786460:PQN786460 QAI786460:QAJ786460 QKE786460:QKF786460 QUA786460:QUB786460 RDW786460:RDX786460 RNS786460:RNT786460 RXO786460:RXP786460 SHK786460:SHL786460 SRG786460:SRH786460 TBC786460:TBD786460 TKY786460:TKZ786460 TUU786460:TUV786460 UEQ786460:UER786460 UOM786460:UON786460 UYI786460:UYJ786460 VIE786460:VIF786460 VSA786460:VSB786460 WBW786460:WBX786460 WLS786460:WLT786460 WVO786460:WVP786460 G851996:H851996 JC851996:JD851996 SY851996:SZ851996 ACU851996:ACV851996 AMQ851996:AMR851996 AWM851996:AWN851996 BGI851996:BGJ851996 BQE851996:BQF851996 CAA851996:CAB851996 CJW851996:CJX851996 CTS851996:CTT851996 DDO851996:DDP851996 DNK851996:DNL851996 DXG851996:DXH851996 EHC851996:EHD851996 EQY851996:EQZ851996 FAU851996:FAV851996 FKQ851996:FKR851996 FUM851996:FUN851996 GEI851996:GEJ851996 GOE851996:GOF851996 GYA851996:GYB851996 HHW851996:HHX851996 HRS851996:HRT851996 IBO851996:IBP851996 ILK851996:ILL851996 IVG851996:IVH851996 JFC851996:JFD851996 JOY851996:JOZ851996 JYU851996:JYV851996 KIQ851996:KIR851996 KSM851996:KSN851996 LCI851996:LCJ851996 LME851996:LMF851996 LWA851996:LWB851996 MFW851996:MFX851996 MPS851996:MPT851996 MZO851996:MZP851996 NJK851996:NJL851996 NTG851996:NTH851996 ODC851996:ODD851996 OMY851996:OMZ851996 OWU851996:OWV851996 PGQ851996:PGR851996 PQM851996:PQN851996 QAI851996:QAJ851996 QKE851996:QKF851996 QUA851996:QUB851996 RDW851996:RDX851996 RNS851996:RNT851996 RXO851996:RXP851996 SHK851996:SHL851996 SRG851996:SRH851996 TBC851996:TBD851996 TKY851996:TKZ851996 TUU851996:TUV851996 UEQ851996:UER851996 UOM851996:UON851996 UYI851996:UYJ851996 VIE851996:VIF851996 VSA851996:VSB851996 WBW851996:WBX851996 WLS851996:WLT851996 WVO851996:WVP851996 G917532:H917532 JC917532:JD917532 SY917532:SZ917532 ACU917532:ACV917532 AMQ917532:AMR917532 AWM917532:AWN917532 BGI917532:BGJ917532 BQE917532:BQF917532 CAA917532:CAB917532 CJW917532:CJX917532 CTS917532:CTT917532 DDO917532:DDP917532 DNK917532:DNL917532 DXG917532:DXH917532 EHC917532:EHD917532 EQY917532:EQZ917532 FAU917532:FAV917532 FKQ917532:FKR917532 FUM917532:FUN917532 GEI917532:GEJ917532 GOE917532:GOF917532 GYA917532:GYB917532 HHW917532:HHX917532 HRS917532:HRT917532 IBO917532:IBP917532 ILK917532:ILL917532 IVG917532:IVH917532 JFC917532:JFD917532 JOY917532:JOZ917532 JYU917532:JYV917532 KIQ917532:KIR917532 KSM917532:KSN917532 LCI917532:LCJ917532 LME917532:LMF917532 LWA917532:LWB917532 MFW917532:MFX917532 MPS917532:MPT917532 MZO917532:MZP917532 NJK917532:NJL917532 NTG917532:NTH917532 ODC917532:ODD917532 OMY917532:OMZ917532 OWU917532:OWV917532 PGQ917532:PGR917532 PQM917532:PQN917532 QAI917532:QAJ917532 QKE917532:QKF917532 QUA917532:QUB917532 RDW917532:RDX917532 RNS917532:RNT917532 RXO917532:RXP917532 SHK917532:SHL917532 SRG917532:SRH917532 TBC917532:TBD917532 TKY917532:TKZ917532 TUU917532:TUV917532 UEQ917532:UER917532 UOM917532:UON917532 UYI917532:UYJ917532 VIE917532:VIF917532 VSA917532:VSB917532 WBW917532:WBX917532 WLS917532:WLT917532 WVO917532:WVP917532 G983068:H983068 JC983068:JD983068 SY983068:SZ983068 ACU983068:ACV983068 AMQ983068:AMR983068 AWM983068:AWN983068 BGI983068:BGJ983068 BQE983068:BQF983068 CAA983068:CAB983068 CJW983068:CJX983068 CTS983068:CTT983068 DDO983068:DDP983068 DNK983068:DNL983068 DXG983068:DXH983068 EHC983068:EHD983068 EQY983068:EQZ983068 FAU983068:FAV983068 FKQ983068:FKR983068 FUM983068:FUN983068 GEI983068:GEJ983068 GOE983068:GOF983068 GYA983068:GYB983068 HHW983068:HHX983068 HRS983068:HRT983068 IBO983068:IBP983068 ILK983068:ILL983068 IVG983068:IVH983068 JFC983068:JFD983068 JOY983068:JOZ983068 JYU983068:JYV983068 KIQ983068:KIR983068 KSM983068:KSN983068 LCI983068:LCJ983068 LME983068:LMF983068 LWA983068:LWB983068 MFW983068:MFX983068 MPS983068:MPT983068 MZO983068:MZP983068 NJK983068:NJL983068 NTG983068:NTH983068 ODC983068:ODD983068 OMY983068:OMZ983068 OWU983068:OWV983068 PGQ983068:PGR983068 PQM983068:PQN983068 QAI983068:QAJ983068 QKE983068:QKF983068 QUA983068:QUB983068 RDW983068:RDX983068 RNS983068:RNT983068 RXO983068:RXP983068 SHK983068:SHL983068 SRG983068:SRH983068 TBC983068:TBD983068 TKY983068:TKZ983068 TUU983068:TUV983068 UEQ983068:UER983068 UOM983068:UON983068 UYI983068:UYJ983068 VIE983068:VIF983068 VSA983068:VSB983068 WBW983068:WBX983068 WLS983068:WLT983068 WVO983068:WVP983068">
      <formula1>-9.99999999999999E+22</formula1>
      <formula2>9.99999999999999E+23</formula2>
    </dataValidation>
    <dataValidation type="decimal" allowBlank="1" showInputMessage="1" showErrorMessage="1" sqref="G14:H14 JC14:JD14 SY14:SZ14 ACU14:ACV14 AMQ14:AMR14 AWM14:AWN14 BGI14:BGJ14 BQE14:BQF14 CAA14:CAB14 CJW14:CJX14 CTS14:CTT14 DDO14:DDP14 DNK14:DNL14 DXG14:DXH14 EHC14:EHD14 EQY14:EQZ14 FAU14:FAV14 FKQ14:FKR14 FUM14:FUN14 GEI14:GEJ14 GOE14:GOF14 GYA14:GYB14 HHW14:HHX14 HRS14:HRT14 IBO14:IBP14 ILK14:ILL14 IVG14:IVH14 JFC14:JFD14 JOY14:JOZ14 JYU14:JYV14 KIQ14:KIR14 KSM14:KSN14 LCI14:LCJ14 LME14:LMF14 LWA14:LWB14 MFW14:MFX14 MPS14:MPT14 MZO14:MZP14 NJK14:NJL14 NTG14:NTH14 ODC14:ODD14 OMY14:OMZ14 OWU14:OWV14 PGQ14:PGR14 PQM14:PQN14 QAI14:QAJ14 QKE14:QKF14 QUA14:QUB14 RDW14:RDX14 RNS14:RNT14 RXO14:RXP14 SHK14:SHL14 SRG14:SRH14 TBC14:TBD14 TKY14:TKZ14 TUU14:TUV14 UEQ14:UER14 UOM14:UON14 UYI14:UYJ14 VIE14:VIF14 VSA14:VSB14 WBW14:WBX14 WLS14:WLT14 WVO14:WVP14 G65550:H65550 JC65550:JD65550 SY65550:SZ65550 ACU65550:ACV65550 AMQ65550:AMR65550 AWM65550:AWN65550 BGI65550:BGJ65550 BQE65550:BQF65550 CAA65550:CAB65550 CJW65550:CJX65550 CTS65550:CTT65550 DDO65550:DDP65550 DNK65550:DNL65550 DXG65550:DXH65550 EHC65550:EHD65550 EQY65550:EQZ65550 FAU65550:FAV65550 FKQ65550:FKR65550 FUM65550:FUN65550 GEI65550:GEJ65550 GOE65550:GOF65550 GYA65550:GYB65550 HHW65550:HHX65550 HRS65550:HRT65550 IBO65550:IBP65550 ILK65550:ILL65550 IVG65550:IVH65550 JFC65550:JFD65550 JOY65550:JOZ65550 JYU65550:JYV65550 KIQ65550:KIR65550 KSM65550:KSN65550 LCI65550:LCJ65550 LME65550:LMF65550 LWA65550:LWB65550 MFW65550:MFX65550 MPS65550:MPT65550 MZO65550:MZP65550 NJK65550:NJL65550 NTG65550:NTH65550 ODC65550:ODD65550 OMY65550:OMZ65550 OWU65550:OWV65550 PGQ65550:PGR65550 PQM65550:PQN65550 QAI65550:QAJ65550 QKE65550:QKF65550 QUA65550:QUB65550 RDW65550:RDX65550 RNS65550:RNT65550 RXO65550:RXP65550 SHK65550:SHL65550 SRG65550:SRH65550 TBC65550:TBD65550 TKY65550:TKZ65550 TUU65550:TUV65550 UEQ65550:UER65550 UOM65550:UON65550 UYI65550:UYJ65550 VIE65550:VIF65550 VSA65550:VSB65550 WBW65550:WBX65550 WLS65550:WLT65550 WVO65550:WVP65550 G131086:H131086 JC131086:JD131086 SY131086:SZ131086 ACU131086:ACV131086 AMQ131086:AMR131086 AWM131086:AWN131086 BGI131086:BGJ131086 BQE131086:BQF131086 CAA131086:CAB131086 CJW131086:CJX131086 CTS131086:CTT131086 DDO131086:DDP131086 DNK131086:DNL131086 DXG131086:DXH131086 EHC131086:EHD131086 EQY131086:EQZ131086 FAU131086:FAV131086 FKQ131086:FKR131086 FUM131086:FUN131086 GEI131086:GEJ131086 GOE131086:GOF131086 GYA131086:GYB131086 HHW131086:HHX131086 HRS131086:HRT131086 IBO131086:IBP131086 ILK131086:ILL131086 IVG131086:IVH131086 JFC131086:JFD131086 JOY131086:JOZ131086 JYU131086:JYV131086 KIQ131086:KIR131086 KSM131086:KSN131086 LCI131086:LCJ131086 LME131086:LMF131086 LWA131086:LWB131086 MFW131086:MFX131086 MPS131086:MPT131086 MZO131086:MZP131086 NJK131086:NJL131086 NTG131086:NTH131086 ODC131086:ODD131086 OMY131086:OMZ131086 OWU131086:OWV131086 PGQ131086:PGR131086 PQM131086:PQN131086 QAI131086:QAJ131086 QKE131086:QKF131086 QUA131086:QUB131086 RDW131086:RDX131086 RNS131086:RNT131086 RXO131086:RXP131086 SHK131086:SHL131086 SRG131086:SRH131086 TBC131086:TBD131086 TKY131086:TKZ131086 TUU131086:TUV131086 UEQ131086:UER131086 UOM131086:UON131086 UYI131086:UYJ131086 VIE131086:VIF131086 VSA131086:VSB131086 WBW131086:WBX131086 WLS131086:WLT131086 WVO131086:WVP131086 G196622:H196622 JC196622:JD196622 SY196622:SZ196622 ACU196622:ACV196622 AMQ196622:AMR196622 AWM196622:AWN196622 BGI196622:BGJ196622 BQE196622:BQF196622 CAA196622:CAB196622 CJW196622:CJX196622 CTS196622:CTT196622 DDO196622:DDP196622 DNK196622:DNL196622 DXG196622:DXH196622 EHC196622:EHD196622 EQY196622:EQZ196622 FAU196622:FAV196622 FKQ196622:FKR196622 FUM196622:FUN196622 GEI196622:GEJ196622 GOE196622:GOF196622 GYA196622:GYB196622 HHW196622:HHX196622 HRS196622:HRT196622 IBO196622:IBP196622 ILK196622:ILL196622 IVG196622:IVH196622 JFC196622:JFD196622 JOY196622:JOZ196622 JYU196622:JYV196622 KIQ196622:KIR196622 KSM196622:KSN196622 LCI196622:LCJ196622 LME196622:LMF196622 LWA196622:LWB196622 MFW196622:MFX196622 MPS196622:MPT196622 MZO196622:MZP196622 NJK196622:NJL196622 NTG196622:NTH196622 ODC196622:ODD196622 OMY196622:OMZ196622 OWU196622:OWV196622 PGQ196622:PGR196622 PQM196622:PQN196622 QAI196622:QAJ196622 QKE196622:QKF196622 QUA196622:QUB196622 RDW196622:RDX196622 RNS196622:RNT196622 RXO196622:RXP196622 SHK196622:SHL196622 SRG196622:SRH196622 TBC196622:TBD196622 TKY196622:TKZ196622 TUU196622:TUV196622 UEQ196622:UER196622 UOM196622:UON196622 UYI196622:UYJ196622 VIE196622:VIF196622 VSA196622:VSB196622 WBW196622:WBX196622 WLS196622:WLT196622 WVO196622:WVP196622 G262158:H262158 JC262158:JD262158 SY262158:SZ262158 ACU262158:ACV262158 AMQ262158:AMR262158 AWM262158:AWN262158 BGI262158:BGJ262158 BQE262158:BQF262158 CAA262158:CAB262158 CJW262158:CJX262158 CTS262158:CTT262158 DDO262158:DDP262158 DNK262158:DNL262158 DXG262158:DXH262158 EHC262158:EHD262158 EQY262158:EQZ262158 FAU262158:FAV262158 FKQ262158:FKR262158 FUM262158:FUN262158 GEI262158:GEJ262158 GOE262158:GOF262158 GYA262158:GYB262158 HHW262158:HHX262158 HRS262158:HRT262158 IBO262158:IBP262158 ILK262158:ILL262158 IVG262158:IVH262158 JFC262158:JFD262158 JOY262158:JOZ262158 JYU262158:JYV262158 KIQ262158:KIR262158 KSM262158:KSN262158 LCI262158:LCJ262158 LME262158:LMF262158 LWA262158:LWB262158 MFW262158:MFX262158 MPS262158:MPT262158 MZO262158:MZP262158 NJK262158:NJL262158 NTG262158:NTH262158 ODC262158:ODD262158 OMY262158:OMZ262158 OWU262158:OWV262158 PGQ262158:PGR262158 PQM262158:PQN262158 QAI262158:QAJ262158 QKE262158:QKF262158 QUA262158:QUB262158 RDW262158:RDX262158 RNS262158:RNT262158 RXO262158:RXP262158 SHK262158:SHL262158 SRG262158:SRH262158 TBC262158:TBD262158 TKY262158:TKZ262158 TUU262158:TUV262158 UEQ262158:UER262158 UOM262158:UON262158 UYI262158:UYJ262158 VIE262158:VIF262158 VSA262158:VSB262158 WBW262158:WBX262158 WLS262158:WLT262158 WVO262158:WVP262158 G327694:H327694 JC327694:JD327694 SY327694:SZ327694 ACU327694:ACV327694 AMQ327694:AMR327694 AWM327694:AWN327694 BGI327694:BGJ327694 BQE327694:BQF327694 CAA327694:CAB327694 CJW327694:CJX327694 CTS327694:CTT327694 DDO327694:DDP327694 DNK327694:DNL327694 DXG327694:DXH327694 EHC327694:EHD327694 EQY327694:EQZ327694 FAU327694:FAV327694 FKQ327694:FKR327694 FUM327694:FUN327694 GEI327694:GEJ327694 GOE327694:GOF327694 GYA327694:GYB327694 HHW327694:HHX327694 HRS327694:HRT327694 IBO327694:IBP327694 ILK327694:ILL327694 IVG327694:IVH327694 JFC327694:JFD327694 JOY327694:JOZ327694 JYU327694:JYV327694 KIQ327694:KIR327694 KSM327694:KSN327694 LCI327694:LCJ327694 LME327694:LMF327694 LWA327694:LWB327694 MFW327694:MFX327694 MPS327694:MPT327694 MZO327694:MZP327694 NJK327694:NJL327694 NTG327694:NTH327694 ODC327694:ODD327694 OMY327694:OMZ327694 OWU327694:OWV327694 PGQ327694:PGR327694 PQM327694:PQN327694 QAI327694:QAJ327694 QKE327694:QKF327694 QUA327694:QUB327694 RDW327694:RDX327694 RNS327694:RNT327694 RXO327694:RXP327694 SHK327694:SHL327694 SRG327694:SRH327694 TBC327694:TBD327694 TKY327694:TKZ327694 TUU327694:TUV327694 UEQ327694:UER327694 UOM327694:UON327694 UYI327694:UYJ327694 VIE327694:VIF327694 VSA327694:VSB327694 WBW327694:WBX327694 WLS327694:WLT327694 WVO327694:WVP327694 G393230:H393230 JC393230:JD393230 SY393230:SZ393230 ACU393230:ACV393230 AMQ393230:AMR393230 AWM393230:AWN393230 BGI393230:BGJ393230 BQE393230:BQF393230 CAA393230:CAB393230 CJW393230:CJX393230 CTS393230:CTT393230 DDO393230:DDP393230 DNK393230:DNL393230 DXG393230:DXH393230 EHC393230:EHD393230 EQY393230:EQZ393230 FAU393230:FAV393230 FKQ393230:FKR393230 FUM393230:FUN393230 GEI393230:GEJ393230 GOE393230:GOF393230 GYA393230:GYB393230 HHW393230:HHX393230 HRS393230:HRT393230 IBO393230:IBP393230 ILK393230:ILL393230 IVG393230:IVH393230 JFC393230:JFD393230 JOY393230:JOZ393230 JYU393230:JYV393230 KIQ393230:KIR393230 KSM393230:KSN393230 LCI393230:LCJ393230 LME393230:LMF393230 LWA393230:LWB393230 MFW393230:MFX393230 MPS393230:MPT393230 MZO393230:MZP393230 NJK393230:NJL393230 NTG393230:NTH393230 ODC393230:ODD393230 OMY393230:OMZ393230 OWU393230:OWV393230 PGQ393230:PGR393230 PQM393230:PQN393230 QAI393230:QAJ393230 QKE393230:QKF393230 QUA393230:QUB393230 RDW393230:RDX393230 RNS393230:RNT393230 RXO393230:RXP393230 SHK393230:SHL393230 SRG393230:SRH393230 TBC393230:TBD393230 TKY393230:TKZ393230 TUU393230:TUV393230 UEQ393230:UER393230 UOM393230:UON393230 UYI393230:UYJ393230 VIE393230:VIF393230 VSA393230:VSB393230 WBW393230:WBX393230 WLS393230:WLT393230 WVO393230:WVP393230 G458766:H458766 JC458766:JD458766 SY458766:SZ458766 ACU458766:ACV458766 AMQ458766:AMR458766 AWM458766:AWN458766 BGI458766:BGJ458766 BQE458766:BQF458766 CAA458766:CAB458766 CJW458766:CJX458766 CTS458766:CTT458766 DDO458766:DDP458766 DNK458766:DNL458766 DXG458766:DXH458766 EHC458766:EHD458766 EQY458766:EQZ458766 FAU458766:FAV458766 FKQ458766:FKR458766 FUM458766:FUN458766 GEI458766:GEJ458766 GOE458766:GOF458766 GYA458766:GYB458766 HHW458766:HHX458766 HRS458766:HRT458766 IBO458766:IBP458766 ILK458766:ILL458766 IVG458766:IVH458766 JFC458766:JFD458766 JOY458766:JOZ458766 JYU458766:JYV458766 KIQ458766:KIR458766 KSM458766:KSN458766 LCI458766:LCJ458766 LME458766:LMF458766 LWA458766:LWB458766 MFW458766:MFX458766 MPS458766:MPT458766 MZO458766:MZP458766 NJK458766:NJL458766 NTG458766:NTH458766 ODC458766:ODD458766 OMY458766:OMZ458766 OWU458766:OWV458766 PGQ458766:PGR458766 PQM458766:PQN458766 QAI458766:QAJ458766 QKE458766:QKF458766 QUA458766:QUB458766 RDW458766:RDX458766 RNS458766:RNT458766 RXO458766:RXP458766 SHK458766:SHL458766 SRG458766:SRH458766 TBC458766:TBD458766 TKY458766:TKZ458766 TUU458766:TUV458766 UEQ458766:UER458766 UOM458766:UON458766 UYI458766:UYJ458766 VIE458766:VIF458766 VSA458766:VSB458766 WBW458766:WBX458766 WLS458766:WLT458766 WVO458766:WVP458766 G524302:H524302 JC524302:JD524302 SY524302:SZ524302 ACU524302:ACV524302 AMQ524302:AMR524302 AWM524302:AWN524302 BGI524302:BGJ524302 BQE524302:BQF524302 CAA524302:CAB524302 CJW524302:CJX524302 CTS524302:CTT524302 DDO524302:DDP524302 DNK524302:DNL524302 DXG524302:DXH524302 EHC524302:EHD524302 EQY524302:EQZ524302 FAU524302:FAV524302 FKQ524302:FKR524302 FUM524302:FUN524302 GEI524302:GEJ524302 GOE524302:GOF524302 GYA524302:GYB524302 HHW524302:HHX524302 HRS524302:HRT524302 IBO524302:IBP524302 ILK524302:ILL524302 IVG524302:IVH524302 JFC524302:JFD524302 JOY524302:JOZ524302 JYU524302:JYV524302 KIQ524302:KIR524302 KSM524302:KSN524302 LCI524302:LCJ524302 LME524302:LMF524302 LWA524302:LWB524302 MFW524302:MFX524302 MPS524302:MPT524302 MZO524302:MZP524302 NJK524302:NJL524302 NTG524302:NTH524302 ODC524302:ODD524302 OMY524302:OMZ524302 OWU524302:OWV524302 PGQ524302:PGR524302 PQM524302:PQN524302 QAI524302:QAJ524302 QKE524302:QKF524302 QUA524302:QUB524302 RDW524302:RDX524302 RNS524302:RNT524302 RXO524302:RXP524302 SHK524302:SHL524302 SRG524302:SRH524302 TBC524302:TBD524302 TKY524302:TKZ524302 TUU524302:TUV524302 UEQ524302:UER524302 UOM524302:UON524302 UYI524302:UYJ524302 VIE524302:VIF524302 VSA524302:VSB524302 WBW524302:WBX524302 WLS524302:WLT524302 WVO524302:WVP524302 G589838:H589838 JC589838:JD589838 SY589838:SZ589838 ACU589838:ACV589838 AMQ589838:AMR589838 AWM589838:AWN589838 BGI589838:BGJ589838 BQE589838:BQF589838 CAA589838:CAB589838 CJW589838:CJX589838 CTS589838:CTT589838 DDO589838:DDP589838 DNK589838:DNL589838 DXG589838:DXH589838 EHC589838:EHD589838 EQY589838:EQZ589838 FAU589838:FAV589838 FKQ589838:FKR589838 FUM589838:FUN589838 GEI589838:GEJ589838 GOE589838:GOF589838 GYA589838:GYB589838 HHW589838:HHX589838 HRS589838:HRT589838 IBO589838:IBP589838 ILK589838:ILL589838 IVG589838:IVH589838 JFC589838:JFD589838 JOY589838:JOZ589838 JYU589838:JYV589838 KIQ589838:KIR589838 KSM589838:KSN589838 LCI589838:LCJ589838 LME589838:LMF589838 LWA589838:LWB589838 MFW589838:MFX589838 MPS589838:MPT589838 MZO589838:MZP589838 NJK589838:NJL589838 NTG589838:NTH589838 ODC589838:ODD589838 OMY589838:OMZ589838 OWU589838:OWV589838 PGQ589838:PGR589838 PQM589838:PQN589838 QAI589838:QAJ589838 QKE589838:QKF589838 QUA589838:QUB589838 RDW589838:RDX589838 RNS589838:RNT589838 RXO589838:RXP589838 SHK589838:SHL589838 SRG589838:SRH589838 TBC589838:TBD589838 TKY589838:TKZ589838 TUU589838:TUV589838 UEQ589838:UER589838 UOM589838:UON589838 UYI589838:UYJ589838 VIE589838:VIF589838 VSA589838:VSB589838 WBW589838:WBX589838 WLS589838:WLT589838 WVO589838:WVP589838 G655374:H655374 JC655374:JD655374 SY655374:SZ655374 ACU655374:ACV655374 AMQ655374:AMR655374 AWM655374:AWN655374 BGI655374:BGJ655374 BQE655374:BQF655374 CAA655374:CAB655374 CJW655374:CJX655374 CTS655374:CTT655374 DDO655374:DDP655374 DNK655374:DNL655374 DXG655374:DXH655374 EHC655374:EHD655374 EQY655374:EQZ655374 FAU655374:FAV655374 FKQ655374:FKR655374 FUM655374:FUN655374 GEI655374:GEJ655374 GOE655374:GOF655374 GYA655374:GYB655374 HHW655374:HHX655374 HRS655374:HRT655374 IBO655374:IBP655374 ILK655374:ILL655374 IVG655374:IVH655374 JFC655374:JFD655374 JOY655374:JOZ655374 JYU655374:JYV655374 KIQ655374:KIR655374 KSM655374:KSN655374 LCI655374:LCJ655374 LME655374:LMF655374 LWA655374:LWB655374 MFW655374:MFX655374 MPS655374:MPT655374 MZO655374:MZP655374 NJK655374:NJL655374 NTG655374:NTH655374 ODC655374:ODD655374 OMY655374:OMZ655374 OWU655374:OWV655374 PGQ655374:PGR655374 PQM655374:PQN655374 QAI655374:QAJ655374 QKE655374:QKF655374 QUA655374:QUB655374 RDW655374:RDX655374 RNS655374:RNT655374 RXO655374:RXP655374 SHK655374:SHL655374 SRG655374:SRH655374 TBC655374:TBD655374 TKY655374:TKZ655374 TUU655374:TUV655374 UEQ655374:UER655374 UOM655374:UON655374 UYI655374:UYJ655374 VIE655374:VIF655374 VSA655374:VSB655374 WBW655374:WBX655374 WLS655374:WLT655374 WVO655374:WVP655374 G720910:H720910 JC720910:JD720910 SY720910:SZ720910 ACU720910:ACV720910 AMQ720910:AMR720910 AWM720910:AWN720910 BGI720910:BGJ720910 BQE720910:BQF720910 CAA720910:CAB720910 CJW720910:CJX720910 CTS720910:CTT720910 DDO720910:DDP720910 DNK720910:DNL720910 DXG720910:DXH720910 EHC720910:EHD720910 EQY720910:EQZ720910 FAU720910:FAV720910 FKQ720910:FKR720910 FUM720910:FUN720910 GEI720910:GEJ720910 GOE720910:GOF720910 GYA720910:GYB720910 HHW720910:HHX720910 HRS720910:HRT720910 IBO720910:IBP720910 ILK720910:ILL720910 IVG720910:IVH720910 JFC720910:JFD720910 JOY720910:JOZ720910 JYU720910:JYV720910 KIQ720910:KIR720910 KSM720910:KSN720910 LCI720910:LCJ720910 LME720910:LMF720910 LWA720910:LWB720910 MFW720910:MFX720910 MPS720910:MPT720910 MZO720910:MZP720910 NJK720910:NJL720910 NTG720910:NTH720910 ODC720910:ODD720910 OMY720910:OMZ720910 OWU720910:OWV720910 PGQ720910:PGR720910 PQM720910:PQN720910 QAI720910:QAJ720910 QKE720910:QKF720910 QUA720910:QUB720910 RDW720910:RDX720910 RNS720910:RNT720910 RXO720910:RXP720910 SHK720910:SHL720910 SRG720910:SRH720910 TBC720910:TBD720910 TKY720910:TKZ720910 TUU720910:TUV720910 UEQ720910:UER720910 UOM720910:UON720910 UYI720910:UYJ720910 VIE720910:VIF720910 VSA720910:VSB720910 WBW720910:WBX720910 WLS720910:WLT720910 WVO720910:WVP720910 G786446:H786446 JC786446:JD786446 SY786446:SZ786446 ACU786446:ACV786446 AMQ786446:AMR786446 AWM786446:AWN786446 BGI786446:BGJ786446 BQE786446:BQF786446 CAA786446:CAB786446 CJW786446:CJX786446 CTS786446:CTT786446 DDO786446:DDP786446 DNK786446:DNL786446 DXG786446:DXH786446 EHC786446:EHD786446 EQY786446:EQZ786446 FAU786446:FAV786446 FKQ786446:FKR786446 FUM786446:FUN786446 GEI786446:GEJ786446 GOE786446:GOF786446 GYA786446:GYB786446 HHW786446:HHX786446 HRS786446:HRT786446 IBO786446:IBP786446 ILK786446:ILL786446 IVG786446:IVH786446 JFC786446:JFD786446 JOY786446:JOZ786446 JYU786446:JYV786446 KIQ786446:KIR786446 KSM786446:KSN786446 LCI786446:LCJ786446 LME786446:LMF786446 LWA786446:LWB786446 MFW786446:MFX786446 MPS786446:MPT786446 MZO786446:MZP786446 NJK786446:NJL786446 NTG786446:NTH786446 ODC786446:ODD786446 OMY786446:OMZ786446 OWU786446:OWV786446 PGQ786446:PGR786446 PQM786446:PQN786446 QAI786446:QAJ786446 QKE786446:QKF786446 QUA786446:QUB786446 RDW786446:RDX786446 RNS786446:RNT786446 RXO786446:RXP786446 SHK786446:SHL786446 SRG786446:SRH786446 TBC786446:TBD786446 TKY786446:TKZ786446 TUU786446:TUV786446 UEQ786446:UER786446 UOM786446:UON786446 UYI786446:UYJ786446 VIE786446:VIF786446 VSA786446:VSB786446 WBW786446:WBX786446 WLS786446:WLT786446 WVO786446:WVP786446 G851982:H851982 JC851982:JD851982 SY851982:SZ851982 ACU851982:ACV851982 AMQ851982:AMR851982 AWM851982:AWN851982 BGI851982:BGJ851982 BQE851982:BQF851982 CAA851982:CAB851982 CJW851982:CJX851982 CTS851982:CTT851982 DDO851982:DDP851982 DNK851982:DNL851982 DXG851982:DXH851982 EHC851982:EHD851982 EQY851982:EQZ851982 FAU851982:FAV851982 FKQ851982:FKR851982 FUM851982:FUN851982 GEI851982:GEJ851982 GOE851982:GOF851982 GYA851982:GYB851982 HHW851982:HHX851982 HRS851982:HRT851982 IBO851982:IBP851982 ILK851982:ILL851982 IVG851982:IVH851982 JFC851982:JFD851982 JOY851982:JOZ851982 JYU851982:JYV851982 KIQ851982:KIR851982 KSM851982:KSN851982 LCI851982:LCJ851982 LME851982:LMF851982 LWA851982:LWB851982 MFW851982:MFX851982 MPS851982:MPT851982 MZO851982:MZP851982 NJK851982:NJL851982 NTG851982:NTH851982 ODC851982:ODD851982 OMY851982:OMZ851982 OWU851982:OWV851982 PGQ851982:PGR851982 PQM851982:PQN851982 QAI851982:QAJ851982 QKE851982:QKF851982 QUA851982:QUB851982 RDW851982:RDX851982 RNS851982:RNT851982 RXO851982:RXP851982 SHK851982:SHL851982 SRG851982:SRH851982 TBC851982:TBD851982 TKY851982:TKZ851982 TUU851982:TUV851982 UEQ851982:UER851982 UOM851982:UON851982 UYI851982:UYJ851982 VIE851982:VIF851982 VSA851982:VSB851982 WBW851982:WBX851982 WLS851982:WLT851982 WVO851982:WVP851982 G917518:H917518 JC917518:JD917518 SY917518:SZ917518 ACU917518:ACV917518 AMQ917518:AMR917518 AWM917518:AWN917518 BGI917518:BGJ917518 BQE917518:BQF917518 CAA917518:CAB917518 CJW917518:CJX917518 CTS917518:CTT917518 DDO917518:DDP917518 DNK917518:DNL917518 DXG917518:DXH917518 EHC917518:EHD917518 EQY917518:EQZ917518 FAU917518:FAV917518 FKQ917518:FKR917518 FUM917518:FUN917518 GEI917518:GEJ917518 GOE917518:GOF917518 GYA917518:GYB917518 HHW917518:HHX917518 HRS917518:HRT917518 IBO917518:IBP917518 ILK917518:ILL917518 IVG917518:IVH917518 JFC917518:JFD917518 JOY917518:JOZ917518 JYU917518:JYV917518 KIQ917518:KIR917518 KSM917518:KSN917518 LCI917518:LCJ917518 LME917518:LMF917518 LWA917518:LWB917518 MFW917518:MFX917518 MPS917518:MPT917518 MZO917518:MZP917518 NJK917518:NJL917518 NTG917518:NTH917518 ODC917518:ODD917518 OMY917518:OMZ917518 OWU917518:OWV917518 PGQ917518:PGR917518 PQM917518:PQN917518 QAI917518:QAJ917518 QKE917518:QKF917518 QUA917518:QUB917518 RDW917518:RDX917518 RNS917518:RNT917518 RXO917518:RXP917518 SHK917518:SHL917518 SRG917518:SRH917518 TBC917518:TBD917518 TKY917518:TKZ917518 TUU917518:TUV917518 UEQ917518:UER917518 UOM917518:UON917518 UYI917518:UYJ917518 VIE917518:VIF917518 VSA917518:VSB917518 WBW917518:WBX917518 WLS917518:WLT917518 WVO917518:WVP917518 G983054:H983054 JC983054:JD983054 SY983054:SZ983054 ACU983054:ACV983054 AMQ983054:AMR983054 AWM983054:AWN983054 BGI983054:BGJ983054 BQE983054:BQF983054 CAA983054:CAB983054 CJW983054:CJX983054 CTS983054:CTT983054 DDO983054:DDP983054 DNK983054:DNL983054 DXG983054:DXH983054 EHC983054:EHD983054 EQY983054:EQZ983054 FAU983054:FAV983054 FKQ983054:FKR983054 FUM983054:FUN983054 GEI983054:GEJ983054 GOE983054:GOF983054 GYA983054:GYB983054 HHW983054:HHX983054 HRS983054:HRT983054 IBO983054:IBP983054 ILK983054:ILL983054 IVG983054:IVH983054 JFC983054:JFD983054 JOY983054:JOZ983054 JYU983054:JYV983054 KIQ983054:KIR983054 KSM983054:KSN983054 LCI983054:LCJ983054 LME983054:LMF983054 LWA983054:LWB983054 MFW983054:MFX983054 MPS983054:MPT983054 MZO983054:MZP983054 NJK983054:NJL983054 NTG983054:NTH983054 ODC983054:ODD983054 OMY983054:OMZ983054 OWU983054:OWV983054 PGQ983054:PGR983054 PQM983054:PQN983054 QAI983054:QAJ983054 QKE983054:QKF983054 QUA983054:QUB983054 RDW983054:RDX983054 RNS983054:RNT983054 RXO983054:RXP983054 SHK983054:SHL983054 SRG983054:SRH983054 TBC983054:TBD983054 TKY983054:TKZ983054 TUU983054:TUV983054 UEQ983054:UER983054 UOM983054:UON983054 UYI983054:UYJ983054 VIE983054:VIF983054 VSA983054:VSB983054 WBW983054:WBX983054 WLS983054:WLT983054 WVO983054:WVP983054 G16:H18 JC16:JD18 SY16:SZ18 ACU16:ACV18 AMQ16:AMR18 AWM16:AWN18 BGI16:BGJ18 BQE16:BQF18 CAA16:CAB18 CJW16:CJX18 CTS16:CTT18 DDO16:DDP18 DNK16:DNL18 DXG16:DXH18 EHC16:EHD18 EQY16:EQZ18 FAU16:FAV18 FKQ16:FKR18 FUM16:FUN18 GEI16:GEJ18 GOE16:GOF18 GYA16:GYB18 HHW16:HHX18 HRS16:HRT18 IBO16:IBP18 ILK16:ILL18 IVG16:IVH18 JFC16:JFD18 JOY16:JOZ18 JYU16:JYV18 KIQ16:KIR18 KSM16:KSN18 LCI16:LCJ18 LME16:LMF18 LWA16:LWB18 MFW16:MFX18 MPS16:MPT18 MZO16:MZP18 NJK16:NJL18 NTG16:NTH18 ODC16:ODD18 OMY16:OMZ18 OWU16:OWV18 PGQ16:PGR18 PQM16:PQN18 QAI16:QAJ18 QKE16:QKF18 QUA16:QUB18 RDW16:RDX18 RNS16:RNT18 RXO16:RXP18 SHK16:SHL18 SRG16:SRH18 TBC16:TBD18 TKY16:TKZ18 TUU16:TUV18 UEQ16:UER18 UOM16:UON18 UYI16:UYJ18 VIE16:VIF18 VSA16:VSB18 WBW16:WBX18 WLS16:WLT18 WVO16:WVP18 G65552:H65554 JC65552:JD65554 SY65552:SZ65554 ACU65552:ACV65554 AMQ65552:AMR65554 AWM65552:AWN65554 BGI65552:BGJ65554 BQE65552:BQF65554 CAA65552:CAB65554 CJW65552:CJX65554 CTS65552:CTT65554 DDO65552:DDP65554 DNK65552:DNL65554 DXG65552:DXH65554 EHC65552:EHD65554 EQY65552:EQZ65554 FAU65552:FAV65554 FKQ65552:FKR65554 FUM65552:FUN65554 GEI65552:GEJ65554 GOE65552:GOF65554 GYA65552:GYB65554 HHW65552:HHX65554 HRS65552:HRT65554 IBO65552:IBP65554 ILK65552:ILL65554 IVG65552:IVH65554 JFC65552:JFD65554 JOY65552:JOZ65554 JYU65552:JYV65554 KIQ65552:KIR65554 KSM65552:KSN65554 LCI65552:LCJ65554 LME65552:LMF65554 LWA65552:LWB65554 MFW65552:MFX65554 MPS65552:MPT65554 MZO65552:MZP65554 NJK65552:NJL65554 NTG65552:NTH65554 ODC65552:ODD65554 OMY65552:OMZ65554 OWU65552:OWV65554 PGQ65552:PGR65554 PQM65552:PQN65554 QAI65552:QAJ65554 QKE65552:QKF65554 QUA65552:QUB65554 RDW65552:RDX65554 RNS65552:RNT65554 RXO65552:RXP65554 SHK65552:SHL65554 SRG65552:SRH65554 TBC65552:TBD65554 TKY65552:TKZ65554 TUU65552:TUV65554 UEQ65552:UER65554 UOM65552:UON65554 UYI65552:UYJ65554 VIE65552:VIF65554 VSA65552:VSB65554 WBW65552:WBX65554 WLS65552:WLT65554 WVO65552:WVP65554 G131088:H131090 JC131088:JD131090 SY131088:SZ131090 ACU131088:ACV131090 AMQ131088:AMR131090 AWM131088:AWN131090 BGI131088:BGJ131090 BQE131088:BQF131090 CAA131088:CAB131090 CJW131088:CJX131090 CTS131088:CTT131090 DDO131088:DDP131090 DNK131088:DNL131090 DXG131088:DXH131090 EHC131088:EHD131090 EQY131088:EQZ131090 FAU131088:FAV131090 FKQ131088:FKR131090 FUM131088:FUN131090 GEI131088:GEJ131090 GOE131088:GOF131090 GYA131088:GYB131090 HHW131088:HHX131090 HRS131088:HRT131090 IBO131088:IBP131090 ILK131088:ILL131090 IVG131088:IVH131090 JFC131088:JFD131090 JOY131088:JOZ131090 JYU131088:JYV131090 KIQ131088:KIR131090 KSM131088:KSN131090 LCI131088:LCJ131090 LME131088:LMF131090 LWA131088:LWB131090 MFW131088:MFX131090 MPS131088:MPT131090 MZO131088:MZP131090 NJK131088:NJL131090 NTG131088:NTH131090 ODC131088:ODD131090 OMY131088:OMZ131090 OWU131088:OWV131090 PGQ131088:PGR131090 PQM131088:PQN131090 QAI131088:QAJ131090 QKE131088:QKF131090 QUA131088:QUB131090 RDW131088:RDX131090 RNS131088:RNT131090 RXO131088:RXP131090 SHK131088:SHL131090 SRG131088:SRH131090 TBC131088:TBD131090 TKY131088:TKZ131090 TUU131088:TUV131090 UEQ131088:UER131090 UOM131088:UON131090 UYI131088:UYJ131090 VIE131088:VIF131090 VSA131088:VSB131090 WBW131088:WBX131090 WLS131088:WLT131090 WVO131088:WVP131090 G196624:H196626 JC196624:JD196626 SY196624:SZ196626 ACU196624:ACV196626 AMQ196624:AMR196626 AWM196624:AWN196626 BGI196624:BGJ196626 BQE196624:BQF196626 CAA196624:CAB196626 CJW196624:CJX196626 CTS196624:CTT196626 DDO196624:DDP196626 DNK196624:DNL196626 DXG196624:DXH196626 EHC196624:EHD196626 EQY196624:EQZ196626 FAU196624:FAV196626 FKQ196624:FKR196626 FUM196624:FUN196626 GEI196624:GEJ196626 GOE196624:GOF196626 GYA196624:GYB196626 HHW196624:HHX196626 HRS196624:HRT196626 IBO196624:IBP196626 ILK196624:ILL196626 IVG196624:IVH196626 JFC196624:JFD196626 JOY196624:JOZ196626 JYU196624:JYV196626 KIQ196624:KIR196626 KSM196624:KSN196626 LCI196624:LCJ196626 LME196624:LMF196626 LWA196624:LWB196626 MFW196624:MFX196626 MPS196624:MPT196626 MZO196624:MZP196626 NJK196624:NJL196626 NTG196624:NTH196626 ODC196624:ODD196626 OMY196624:OMZ196626 OWU196624:OWV196626 PGQ196624:PGR196626 PQM196624:PQN196626 QAI196624:QAJ196626 QKE196624:QKF196626 QUA196624:QUB196626 RDW196624:RDX196626 RNS196624:RNT196626 RXO196624:RXP196626 SHK196624:SHL196626 SRG196624:SRH196626 TBC196624:TBD196626 TKY196624:TKZ196626 TUU196624:TUV196626 UEQ196624:UER196626 UOM196624:UON196626 UYI196624:UYJ196626 VIE196624:VIF196626 VSA196624:VSB196626 WBW196624:WBX196626 WLS196624:WLT196626 WVO196624:WVP196626 G262160:H262162 JC262160:JD262162 SY262160:SZ262162 ACU262160:ACV262162 AMQ262160:AMR262162 AWM262160:AWN262162 BGI262160:BGJ262162 BQE262160:BQF262162 CAA262160:CAB262162 CJW262160:CJX262162 CTS262160:CTT262162 DDO262160:DDP262162 DNK262160:DNL262162 DXG262160:DXH262162 EHC262160:EHD262162 EQY262160:EQZ262162 FAU262160:FAV262162 FKQ262160:FKR262162 FUM262160:FUN262162 GEI262160:GEJ262162 GOE262160:GOF262162 GYA262160:GYB262162 HHW262160:HHX262162 HRS262160:HRT262162 IBO262160:IBP262162 ILK262160:ILL262162 IVG262160:IVH262162 JFC262160:JFD262162 JOY262160:JOZ262162 JYU262160:JYV262162 KIQ262160:KIR262162 KSM262160:KSN262162 LCI262160:LCJ262162 LME262160:LMF262162 LWA262160:LWB262162 MFW262160:MFX262162 MPS262160:MPT262162 MZO262160:MZP262162 NJK262160:NJL262162 NTG262160:NTH262162 ODC262160:ODD262162 OMY262160:OMZ262162 OWU262160:OWV262162 PGQ262160:PGR262162 PQM262160:PQN262162 QAI262160:QAJ262162 QKE262160:QKF262162 QUA262160:QUB262162 RDW262160:RDX262162 RNS262160:RNT262162 RXO262160:RXP262162 SHK262160:SHL262162 SRG262160:SRH262162 TBC262160:TBD262162 TKY262160:TKZ262162 TUU262160:TUV262162 UEQ262160:UER262162 UOM262160:UON262162 UYI262160:UYJ262162 VIE262160:VIF262162 VSA262160:VSB262162 WBW262160:WBX262162 WLS262160:WLT262162 WVO262160:WVP262162 G327696:H327698 JC327696:JD327698 SY327696:SZ327698 ACU327696:ACV327698 AMQ327696:AMR327698 AWM327696:AWN327698 BGI327696:BGJ327698 BQE327696:BQF327698 CAA327696:CAB327698 CJW327696:CJX327698 CTS327696:CTT327698 DDO327696:DDP327698 DNK327696:DNL327698 DXG327696:DXH327698 EHC327696:EHD327698 EQY327696:EQZ327698 FAU327696:FAV327698 FKQ327696:FKR327698 FUM327696:FUN327698 GEI327696:GEJ327698 GOE327696:GOF327698 GYA327696:GYB327698 HHW327696:HHX327698 HRS327696:HRT327698 IBO327696:IBP327698 ILK327696:ILL327698 IVG327696:IVH327698 JFC327696:JFD327698 JOY327696:JOZ327698 JYU327696:JYV327698 KIQ327696:KIR327698 KSM327696:KSN327698 LCI327696:LCJ327698 LME327696:LMF327698 LWA327696:LWB327698 MFW327696:MFX327698 MPS327696:MPT327698 MZO327696:MZP327698 NJK327696:NJL327698 NTG327696:NTH327698 ODC327696:ODD327698 OMY327696:OMZ327698 OWU327696:OWV327698 PGQ327696:PGR327698 PQM327696:PQN327698 QAI327696:QAJ327698 QKE327696:QKF327698 QUA327696:QUB327698 RDW327696:RDX327698 RNS327696:RNT327698 RXO327696:RXP327698 SHK327696:SHL327698 SRG327696:SRH327698 TBC327696:TBD327698 TKY327696:TKZ327698 TUU327696:TUV327698 UEQ327696:UER327698 UOM327696:UON327698 UYI327696:UYJ327698 VIE327696:VIF327698 VSA327696:VSB327698 WBW327696:WBX327698 WLS327696:WLT327698 WVO327696:WVP327698 G393232:H393234 JC393232:JD393234 SY393232:SZ393234 ACU393232:ACV393234 AMQ393232:AMR393234 AWM393232:AWN393234 BGI393232:BGJ393234 BQE393232:BQF393234 CAA393232:CAB393234 CJW393232:CJX393234 CTS393232:CTT393234 DDO393232:DDP393234 DNK393232:DNL393234 DXG393232:DXH393234 EHC393232:EHD393234 EQY393232:EQZ393234 FAU393232:FAV393234 FKQ393232:FKR393234 FUM393232:FUN393234 GEI393232:GEJ393234 GOE393232:GOF393234 GYA393232:GYB393234 HHW393232:HHX393234 HRS393232:HRT393234 IBO393232:IBP393234 ILK393232:ILL393234 IVG393232:IVH393234 JFC393232:JFD393234 JOY393232:JOZ393234 JYU393232:JYV393234 KIQ393232:KIR393234 KSM393232:KSN393234 LCI393232:LCJ393234 LME393232:LMF393234 LWA393232:LWB393234 MFW393232:MFX393234 MPS393232:MPT393234 MZO393232:MZP393234 NJK393232:NJL393234 NTG393232:NTH393234 ODC393232:ODD393234 OMY393232:OMZ393234 OWU393232:OWV393234 PGQ393232:PGR393234 PQM393232:PQN393234 QAI393232:QAJ393234 QKE393232:QKF393234 QUA393232:QUB393234 RDW393232:RDX393234 RNS393232:RNT393234 RXO393232:RXP393234 SHK393232:SHL393234 SRG393232:SRH393234 TBC393232:TBD393234 TKY393232:TKZ393234 TUU393232:TUV393234 UEQ393232:UER393234 UOM393232:UON393234 UYI393232:UYJ393234 VIE393232:VIF393234 VSA393232:VSB393234 WBW393232:WBX393234 WLS393232:WLT393234 WVO393232:WVP393234 G458768:H458770 JC458768:JD458770 SY458768:SZ458770 ACU458768:ACV458770 AMQ458768:AMR458770 AWM458768:AWN458770 BGI458768:BGJ458770 BQE458768:BQF458770 CAA458768:CAB458770 CJW458768:CJX458770 CTS458768:CTT458770 DDO458768:DDP458770 DNK458768:DNL458770 DXG458768:DXH458770 EHC458768:EHD458770 EQY458768:EQZ458770 FAU458768:FAV458770 FKQ458768:FKR458770 FUM458768:FUN458770 GEI458768:GEJ458770 GOE458768:GOF458770 GYA458768:GYB458770 HHW458768:HHX458770 HRS458768:HRT458770 IBO458768:IBP458770 ILK458768:ILL458770 IVG458768:IVH458770 JFC458768:JFD458770 JOY458768:JOZ458770 JYU458768:JYV458770 KIQ458768:KIR458770 KSM458768:KSN458770 LCI458768:LCJ458770 LME458768:LMF458770 LWA458768:LWB458770 MFW458768:MFX458770 MPS458768:MPT458770 MZO458768:MZP458770 NJK458768:NJL458770 NTG458768:NTH458770 ODC458768:ODD458770 OMY458768:OMZ458770 OWU458768:OWV458770 PGQ458768:PGR458770 PQM458768:PQN458770 QAI458768:QAJ458770 QKE458768:QKF458770 QUA458768:QUB458770 RDW458768:RDX458770 RNS458768:RNT458770 RXO458768:RXP458770 SHK458768:SHL458770 SRG458768:SRH458770 TBC458768:TBD458770 TKY458768:TKZ458770 TUU458768:TUV458770 UEQ458768:UER458770 UOM458768:UON458770 UYI458768:UYJ458770 VIE458768:VIF458770 VSA458768:VSB458770 WBW458768:WBX458770 WLS458768:WLT458770 WVO458768:WVP458770 G524304:H524306 JC524304:JD524306 SY524304:SZ524306 ACU524304:ACV524306 AMQ524304:AMR524306 AWM524304:AWN524306 BGI524304:BGJ524306 BQE524304:BQF524306 CAA524304:CAB524306 CJW524304:CJX524306 CTS524304:CTT524306 DDO524304:DDP524306 DNK524304:DNL524306 DXG524304:DXH524306 EHC524304:EHD524306 EQY524304:EQZ524306 FAU524304:FAV524306 FKQ524304:FKR524306 FUM524304:FUN524306 GEI524304:GEJ524306 GOE524304:GOF524306 GYA524304:GYB524306 HHW524304:HHX524306 HRS524304:HRT524306 IBO524304:IBP524306 ILK524304:ILL524306 IVG524304:IVH524306 JFC524304:JFD524306 JOY524304:JOZ524306 JYU524304:JYV524306 KIQ524304:KIR524306 KSM524304:KSN524306 LCI524304:LCJ524306 LME524304:LMF524306 LWA524304:LWB524306 MFW524304:MFX524306 MPS524304:MPT524306 MZO524304:MZP524306 NJK524304:NJL524306 NTG524304:NTH524306 ODC524304:ODD524306 OMY524304:OMZ524306 OWU524304:OWV524306 PGQ524304:PGR524306 PQM524304:PQN524306 QAI524304:QAJ524306 QKE524304:QKF524306 QUA524304:QUB524306 RDW524304:RDX524306 RNS524304:RNT524306 RXO524304:RXP524306 SHK524304:SHL524306 SRG524304:SRH524306 TBC524304:TBD524306 TKY524304:TKZ524306 TUU524304:TUV524306 UEQ524304:UER524306 UOM524304:UON524306 UYI524304:UYJ524306 VIE524304:VIF524306 VSA524304:VSB524306 WBW524304:WBX524306 WLS524304:WLT524306 WVO524304:WVP524306 G589840:H589842 JC589840:JD589842 SY589840:SZ589842 ACU589840:ACV589842 AMQ589840:AMR589842 AWM589840:AWN589842 BGI589840:BGJ589842 BQE589840:BQF589842 CAA589840:CAB589842 CJW589840:CJX589842 CTS589840:CTT589842 DDO589840:DDP589842 DNK589840:DNL589842 DXG589840:DXH589842 EHC589840:EHD589842 EQY589840:EQZ589842 FAU589840:FAV589842 FKQ589840:FKR589842 FUM589840:FUN589842 GEI589840:GEJ589842 GOE589840:GOF589842 GYA589840:GYB589842 HHW589840:HHX589842 HRS589840:HRT589842 IBO589840:IBP589842 ILK589840:ILL589842 IVG589840:IVH589842 JFC589840:JFD589842 JOY589840:JOZ589842 JYU589840:JYV589842 KIQ589840:KIR589842 KSM589840:KSN589842 LCI589840:LCJ589842 LME589840:LMF589842 LWA589840:LWB589842 MFW589840:MFX589842 MPS589840:MPT589842 MZO589840:MZP589842 NJK589840:NJL589842 NTG589840:NTH589842 ODC589840:ODD589842 OMY589840:OMZ589842 OWU589840:OWV589842 PGQ589840:PGR589842 PQM589840:PQN589842 QAI589840:QAJ589842 QKE589840:QKF589842 QUA589840:QUB589842 RDW589840:RDX589842 RNS589840:RNT589842 RXO589840:RXP589842 SHK589840:SHL589842 SRG589840:SRH589842 TBC589840:TBD589842 TKY589840:TKZ589842 TUU589840:TUV589842 UEQ589840:UER589842 UOM589840:UON589842 UYI589840:UYJ589842 VIE589840:VIF589842 VSA589840:VSB589842 WBW589840:WBX589842 WLS589840:WLT589842 WVO589840:WVP589842 G655376:H655378 JC655376:JD655378 SY655376:SZ655378 ACU655376:ACV655378 AMQ655376:AMR655378 AWM655376:AWN655378 BGI655376:BGJ655378 BQE655376:BQF655378 CAA655376:CAB655378 CJW655376:CJX655378 CTS655376:CTT655378 DDO655376:DDP655378 DNK655376:DNL655378 DXG655376:DXH655378 EHC655376:EHD655378 EQY655376:EQZ655378 FAU655376:FAV655378 FKQ655376:FKR655378 FUM655376:FUN655378 GEI655376:GEJ655378 GOE655376:GOF655378 GYA655376:GYB655378 HHW655376:HHX655378 HRS655376:HRT655378 IBO655376:IBP655378 ILK655376:ILL655378 IVG655376:IVH655378 JFC655376:JFD655378 JOY655376:JOZ655378 JYU655376:JYV655378 KIQ655376:KIR655378 KSM655376:KSN655378 LCI655376:LCJ655378 LME655376:LMF655378 LWA655376:LWB655378 MFW655376:MFX655378 MPS655376:MPT655378 MZO655376:MZP655378 NJK655376:NJL655378 NTG655376:NTH655378 ODC655376:ODD655378 OMY655376:OMZ655378 OWU655376:OWV655378 PGQ655376:PGR655378 PQM655376:PQN655378 QAI655376:QAJ655378 QKE655376:QKF655378 QUA655376:QUB655378 RDW655376:RDX655378 RNS655376:RNT655378 RXO655376:RXP655378 SHK655376:SHL655378 SRG655376:SRH655378 TBC655376:TBD655378 TKY655376:TKZ655378 TUU655376:TUV655378 UEQ655376:UER655378 UOM655376:UON655378 UYI655376:UYJ655378 VIE655376:VIF655378 VSA655376:VSB655378 WBW655376:WBX655378 WLS655376:WLT655378 WVO655376:WVP655378 G720912:H720914 JC720912:JD720914 SY720912:SZ720914 ACU720912:ACV720914 AMQ720912:AMR720914 AWM720912:AWN720914 BGI720912:BGJ720914 BQE720912:BQF720914 CAA720912:CAB720914 CJW720912:CJX720914 CTS720912:CTT720914 DDO720912:DDP720914 DNK720912:DNL720914 DXG720912:DXH720914 EHC720912:EHD720914 EQY720912:EQZ720914 FAU720912:FAV720914 FKQ720912:FKR720914 FUM720912:FUN720914 GEI720912:GEJ720914 GOE720912:GOF720914 GYA720912:GYB720914 HHW720912:HHX720914 HRS720912:HRT720914 IBO720912:IBP720914 ILK720912:ILL720914 IVG720912:IVH720914 JFC720912:JFD720914 JOY720912:JOZ720914 JYU720912:JYV720914 KIQ720912:KIR720914 KSM720912:KSN720914 LCI720912:LCJ720914 LME720912:LMF720914 LWA720912:LWB720914 MFW720912:MFX720914 MPS720912:MPT720914 MZO720912:MZP720914 NJK720912:NJL720914 NTG720912:NTH720914 ODC720912:ODD720914 OMY720912:OMZ720914 OWU720912:OWV720914 PGQ720912:PGR720914 PQM720912:PQN720914 QAI720912:QAJ720914 QKE720912:QKF720914 QUA720912:QUB720914 RDW720912:RDX720914 RNS720912:RNT720914 RXO720912:RXP720914 SHK720912:SHL720914 SRG720912:SRH720914 TBC720912:TBD720914 TKY720912:TKZ720914 TUU720912:TUV720914 UEQ720912:UER720914 UOM720912:UON720914 UYI720912:UYJ720914 VIE720912:VIF720914 VSA720912:VSB720914 WBW720912:WBX720914 WLS720912:WLT720914 WVO720912:WVP720914 G786448:H786450 JC786448:JD786450 SY786448:SZ786450 ACU786448:ACV786450 AMQ786448:AMR786450 AWM786448:AWN786450 BGI786448:BGJ786450 BQE786448:BQF786450 CAA786448:CAB786450 CJW786448:CJX786450 CTS786448:CTT786450 DDO786448:DDP786450 DNK786448:DNL786450 DXG786448:DXH786450 EHC786448:EHD786450 EQY786448:EQZ786450 FAU786448:FAV786450 FKQ786448:FKR786450 FUM786448:FUN786450 GEI786448:GEJ786450 GOE786448:GOF786450 GYA786448:GYB786450 HHW786448:HHX786450 HRS786448:HRT786450 IBO786448:IBP786450 ILK786448:ILL786450 IVG786448:IVH786450 JFC786448:JFD786450 JOY786448:JOZ786450 JYU786448:JYV786450 KIQ786448:KIR786450 KSM786448:KSN786450 LCI786448:LCJ786450 LME786448:LMF786450 LWA786448:LWB786450 MFW786448:MFX786450 MPS786448:MPT786450 MZO786448:MZP786450 NJK786448:NJL786450 NTG786448:NTH786450 ODC786448:ODD786450 OMY786448:OMZ786450 OWU786448:OWV786450 PGQ786448:PGR786450 PQM786448:PQN786450 QAI786448:QAJ786450 QKE786448:QKF786450 QUA786448:QUB786450 RDW786448:RDX786450 RNS786448:RNT786450 RXO786448:RXP786450 SHK786448:SHL786450 SRG786448:SRH786450 TBC786448:TBD786450 TKY786448:TKZ786450 TUU786448:TUV786450 UEQ786448:UER786450 UOM786448:UON786450 UYI786448:UYJ786450 VIE786448:VIF786450 VSA786448:VSB786450 WBW786448:WBX786450 WLS786448:WLT786450 WVO786448:WVP786450 G851984:H851986 JC851984:JD851986 SY851984:SZ851986 ACU851984:ACV851986 AMQ851984:AMR851986 AWM851984:AWN851986 BGI851984:BGJ851986 BQE851984:BQF851986 CAA851984:CAB851986 CJW851984:CJX851986 CTS851984:CTT851986 DDO851984:DDP851986 DNK851984:DNL851986 DXG851984:DXH851986 EHC851984:EHD851986 EQY851984:EQZ851986 FAU851984:FAV851986 FKQ851984:FKR851986 FUM851984:FUN851986 GEI851984:GEJ851986 GOE851984:GOF851986 GYA851984:GYB851986 HHW851984:HHX851986 HRS851984:HRT851986 IBO851984:IBP851986 ILK851984:ILL851986 IVG851984:IVH851986 JFC851984:JFD851986 JOY851984:JOZ851986 JYU851984:JYV851986 KIQ851984:KIR851986 KSM851984:KSN851986 LCI851984:LCJ851986 LME851984:LMF851986 LWA851984:LWB851986 MFW851984:MFX851986 MPS851984:MPT851986 MZO851984:MZP851986 NJK851984:NJL851986 NTG851984:NTH851986 ODC851984:ODD851986 OMY851984:OMZ851986 OWU851984:OWV851986 PGQ851984:PGR851986 PQM851984:PQN851986 QAI851984:QAJ851986 QKE851984:QKF851986 QUA851984:QUB851986 RDW851984:RDX851986 RNS851984:RNT851986 RXO851984:RXP851986 SHK851984:SHL851986 SRG851984:SRH851986 TBC851984:TBD851986 TKY851984:TKZ851986 TUU851984:TUV851986 UEQ851984:UER851986 UOM851984:UON851986 UYI851984:UYJ851986 VIE851984:VIF851986 VSA851984:VSB851986 WBW851984:WBX851986 WLS851984:WLT851986 WVO851984:WVP851986 G917520:H917522 JC917520:JD917522 SY917520:SZ917522 ACU917520:ACV917522 AMQ917520:AMR917522 AWM917520:AWN917522 BGI917520:BGJ917522 BQE917520:BQF917522 CAA917520:CAB917522 CJW917520:CJX917522 CTS917520:CTT917522 DDO917520:DDP917522 DNK917520:DNL917522 DXG917520:DXH917522 EHC917520:EHD917522 EQY917520:EQZ917522 FAU917520:FAV917522 FKQ917520:FKR917522 FUM917520:FUN917522 GEI917520:GEJ917522 GOE917520:GOF917522 GYA917520:GYB917522 HHW917520:HHX917522 HRS917520:HRT917522 IBO917520:IBP917522 ILK917520:ILL917522 IVG917520:IVH917522 JFC917520:JFD917522 JOY917520:JOZ917522 JYU917520:JYV917522 KIQ917520:KIR917522 KSM917520:KSN917522 LCI917520:LCJ917522 LME917520:LMF917522 LWA917520:LWB917522 MFW917520:MFX917522 MPS917520:MPT917522 MZO917520:MZP917522 NJK917520:NJL917522 NTG917520:NTH917522 ODC917520:ODD917522 OMY917520:OMZ917522 OWU917520:OWV917522 PGQ917520:PGR917522 PQM917520:PQN917522 QAI917520:QAJ917522 QKE917520:QKF917522 QUA917520:QUB917522 RDW917520:RDX917522 RNS917520:RNT917522 RXO917520:RXP917522 SHK917520:SHL917522 SRG917520:SRH917522 TBC917520:TBD917522 TKY917520:TKZ917522 TUU917520:TUV917522 UEQ917520:UER917522 UOM917520:UON917522 UYI917520:UYJ917522 VIE917520:VIF917522 VSA917520:VSB917522 WBW917520:WBX917522 WLS917520:WLT917522 WVO917520:WVP917522 G983056:H983058 JC983056:JD983058 SY983056:SZ983058 ACU983056:ACV983058 AMQ983056:AMR983058 AWM983056:AWN983058 BGI983056:BGJ983058 BQE983056:BQF983058 CAA983056:CAB983058 CJW983056:CJX983058 CTS983056:CTT983058 DDO983056:DDP983058 DNK983056:DNL983058 DXG983056:DXH983058 EHC983056:EHD983058 EQY983056:EQZ983058 FAU983056:FAV983058 FKQ983056:FKR983058 FUM983056:FUN983058 GEI983056:GEJ983058 GOE983056:GOF983058 GYA983056:GYB983058 HHW983056:HHX983058 HRS983056:HRT983058 IBO983056:IBP983058 ILK983056:ILL983058 IVG983056:IVH983058 JFC983056:JFD983058 JOY983056:JOZ983058 JYU983056:JYV983058 KIQ983056:KIR983058 KSM983056:KSN983058 LCI983056:LCJ983058 LME983056:LMF983058 LWA983056:LWB983058 MFW983056:MFX983058 MPS983056:MPT983058 MZO983056:MZP983058 NJK983056:NJL983058 NTG983056:NTH983058 ODC983056:ODD983058 OMY983056:OMZ983058 OWU983056:OWV983058 PGQ983056:PGR983058 PQM983056:PQN983058 QAI983056:QAJ983058 QKE983056:QKF983058 QUA983056:QUB983058 RDW983056:RDX983058 RNS983056:RNT983058 RXO983056:RXP983058 SHK983056:SHL983058 SRG983056:SRH983058 TBC983056:TBD983058 TKY983056:TKZ983058 TUU983056:TUV983058 UEQ983056:UER983058 UOM983056:UON983058 UYI983056:UYJ983058 VIE983056:VIF983058 VSA983056:VSB983058 WBW983056:WBX983058 WLS983056:WLT983058 WVO983056:WVP983058 G21:H22 JC21:JD22 SY21:SZ22 ACU21:ACV22 AMQ21:AMR22 AWM21:AWN22 BGI21:BGJ22 BQE21:BQF22 CAA21:CAB22 CJW21:CJX22 CTS21:CTT22 DDO21:DDP22 DNK21:DNL22 DXG21:DXH22 EHC21:EHD22 EQY21:EQZ22 FAU21:FAV22 FKQ21:FKR22 FUM21:FUN22 GEI21:GEJ22 GOE21:GOF22 GYA21:GYB22 HHW21:HHX22 HRS21:HRT22 IBO21:IBP22 ILK21:ILL22 IVG21:IVH22 JFC21:JFD22 JOY21:JOZ22 JYU21:JYV22 KIQ21:KIR22 KSM21:KSN22 LCI21:LCJ22 LME21:LMF22 LWA21:LWB22 MFW21:MFX22 MPS21:MPT22 MZO21:MZP22 NJK21:NJL22 NTG21:NTH22 ODC21:ODD22 OMY21:OMZ22 OWU21:OWV22 PGQ21:PGR22 PQM21:PQN22 QAI21:QAJ22 QKE21:QKF22 QUA21:QUB22 RDW21:RDX22 RNS21:RNT22 RXO21:RXP22 SHK21:SHL22 SRG21:SRH22 TBC21:TBD22 TKY21:TKZ22 TUU21:TUV22 UEQ21:UER22 UOM21:UON22 UYI21:UYJ22 VIE21:VIF22 VSA21:VSB22 WBW21:WBX22 WLS21:WLT22 WVO21:WVP22 G65557:H65558 JC65557:JD65558 SY65557:SZ65558 ACU65557:ACV65558 AMQ65557:AMR65558 AWM65557:AWN65558 BGI65557:BGJ65558 BQE65557:BQF65558 CAA65557:CAB65558 CJW65557:CJX65558 CTS65557:CTT65558 DDO65557:DDP65558 DNK65557:DNL65558 DXG65557:DXH65558 EHC65557:EHD65558 EQY65557:EQZ65558 FAU65557:FAV65558 FKQ65557:FKR65558 FUM65557:FUN65558 GEI65557:GEJ65558 GOE65557:GOF65558 GYA65557:GYB65558 HHW65557:HHX65558 HRS65557:HRT65558 IBO65557:IBP65558 ILK65557:ILL65558 IVG65557:IVH65558 JFC65557:JFD65558 JOY65557:JOZ65558 JYU65557:JYV65558 KIQ65557:KIR65558 KSM65557:KSN65558 LCI65557:LCJ65558 LME65557:LMF65558 LWA65557:LWB65558 MFW65557:MFX65558 MPS65557:MPT65558 MZO65557:MZP65558 NJK65557:NJL65558 NTG65557:NTH65558 ODC65557:ODD65558 OMY65557:OMZ65558 OWU65557:OWV65558 PGQ65557:PGR65558 PQM65557:PQN65558 QAI65557:QAJ65558 QKE65557:QKF65558 QUA65557:QUB65558 RDW65557:RDX65558 RNS65557:RNT65558 RXO65557:RXP65558 SHK65557:SHL65558 SRG65557:SRH65558 TBC65557:TBD65558 TKY65557:TKZ65558 TUU65557:TUV65558 UEQ65557:UER65558 UOM65557:UON65558 UYI65557:UYJ65558 VIE65557:VIF65558 VSA65557:VSB65558 WBW65557:WBX65558 WLS65557:WLT65558 WVO65557:WVP65558 G131093:H131094 JC131093:JD131094 SY131093:SZ131094 ACU131093:ACV131094 AMQ131093:AMR131094 AWM131093:AWN131094 BGI131093:BGJ131094 BQE131093:BQF131094 CAA131093:CAB131094 CJW131093:CJX131094 CTS131093:CTT131094 DDO131093:DDP131094 DNK131093:DNL131094 DXG131093:DXH131094 EHC131093:EHD131094 EQY131093:EQZ131094 FAU131093:FAV131094 FKQ131093:FKR131094 FUM131093:FUN131094 GEI131093:GEJ131094 GOE131093:GOF131094 GYA131093:GYB131094 HHW131093:HHX131094 HRS131093:HRT131094 IBO131093:IBP131094 ILK131093:ILL131094 IVG131093:IVH131094 JFC131093:JFD131094 JOY131093:JOZ131094 JYU131093:JYV131094 KIQ131093:KIR131094 KSM131093:KSN131094 LCI131093:LCJ131094 LME131093:LMF131094 LWA131093:LWB131094 MFW131093:MFX131094 MPS131093:MPT131094 MZO131093:MZP131094 NJK131093:NJL131094 NTG131093:NTH131094 ODC131093:ODD131094 OMY131093:OMZ131094 OWU131093:OWV131094 PGQ131093:PGR131094 PQM131093:PQN131094 QAI131093:QAJ131094 QKE131093:QKF131094 QUA131093:QUB131094 RDW131093:RDX131094 RNS131093:RNT131094 RXO131093:RXP131094 SHK131093:SHL131094 SRG131093:SRH131094 TBC131093:TBD131094 TKY131093:TKZ131094 TUU131093:TUV131094 UEQ131093:UER131094 UOM131093:UON131094 UYI131093:UYJ131094 VIE131093:VIF131094 VSA131093:VSB131094 WBW131093:WBX131094 WLS131093:WLT131094 WVO131093:WVP131094 G196629:H196630 JC196629:JD196630 SY196629:SZ196630 ACU196629:ACV196630 AMQ196629:AMR196630 AWM196629:AWN196630 BGI196629:BGJ196630 BQE196629:BQF196630 CAA196629:CAB196630 CJW196629:CJX196630 CTS196629:CTT196630 DDO196629:DDP196630 DNK196629:DNL196630 DXG196629:DXH196630 EHC196629:EHD196630 EQY196629:EQZ196630 FAU196629:FAV196630 FKQ196629:FKR196630 FUM196629:FUN196630 GEI196629:GEJ196630 GOE196629:GOF196630 GYA196629:GYB196630 HHW196629:HHX196630 HRS196629:HRT196630 IBO196629:IBP196630 ILK196629:ILL196630 IVG196629:IVH196630 JFC196629:JFD196630 JOY196629:JOZ196630 JYU196629:JYV196630 KIQ196629:KIR196630 KSM196629:KSN196630 LCI196629:LCJ196630 LME196629:LMF196630 LWA196629:LWB196630 MFW196629:MFX196630 MPS196629:MPT196630 MZO196629:MZP196630 NJK196629:NJL196630 NTG196629:NTH196630 ODC196629:ODD196630 OMY196629:OMZ196630 OWU196629:OWV196630 PGQ196629:PGR196630 PQM196629:PQN196630 QAI196629:QAJ196630 QKE196629:QKF196630 QUA196629:QUB196630 RDW196629:RDX196630 RNS196629:RNT196630 RXO196629:RXP196630 SHK196629:SHL196630 SRG196629:SRH196630 TBC196629:TBD196630 TKY196629:TKZ196630 TUU196629:TUV196630 UEQ196629:UER196630 UOM196629:UON196630 UYI196629:UYJ196630 VIE196629:VIF196630 VSA196629:VSB196630 WBW196629:WBX196630 WLS196629:WLT196630 WVO196629:WVP196630 G262165:H262166 JC262165:JD262166 SY262165:SZ262166 ACU262165:ACV262166 AMQ262165:AMR262166 AWM262165:AWN262166 BGI262165:BGJ262166 BQE262165:BQF262166 CAA262165:CAB262166 CJW262165:CJX262166 CTS262165:CTT262166 DDO262165:DDP262166 DNK262165:DNL262166 DXG262165:DXH262166 EHC262165:EHD262166 EQY262165:EQZ262166 FAU262165:FAV262166 FKQ262165:FKR262166 FUM262165:FUN262166 GEI262165:GEJ262166 GOE262165:GOF262166 GYA262165:GYB262166 HHW262165:HHX262166 HRS262165:HRT262166 IBO262165:IBP262166 ILK262165:ILL262166 IVG262165:IVH262166 JFC262165:JFD262166 JOY262165:JOZ262166 JYU262165:JYV262166 KIQ262165:KIR262166 KSM262165:KSN262166 LCI262165:LCJ262166 LME262165:LMF262166 LWA262165:LWB262166 MFW262165:MFX262166 MPS262165:MPT262166 MZO262165:MZP262166 NJK262165:NJL262166 NTG262165:NTH262166 ODC262165:ODD262166 OMY262165:OMZ262166 OWU262165:OWV262166 PGQ262165:PGR262166 PQM262165:PQN262166 QAI262165:QAJ262166 QKE262165:QKF262166 QUA262165:QUB262166 RDW262165:RDX262166 RNS262165:RNT262166 RXO262165:RXP262166 SHK262165:SHL262166 SRG262165:SRH262166 TBC262165:TBD262166 TKY262165:TKZ262166 TUU262165:TUV262166 UEQ262165:UER262166 UOM262165:UON262166 UYI262165:UYJ262166 VIE262165:VIF262166 VSA262165:VSB262166 WBW262165:WBX262166 WLS262165:WLT262166 WVO262165:WVP262166 G327701:H327702 JC327701:JD327702 SY327701:SZ327702 ACU327701:ACV327702 AMQ327701:AMR327702 AWM327701:AWN327702 BGI327701:BGJ327702 BQE327701:BQF327702 CAA327701:CAB327702 CJW327701:CJX327702 CTS327701:CTT327702 DDO327701:DDP327702 DNK327701:DNL327702 DXG327701:DXH327702 EHC327701:EHD327702 EQY327701:EQZ327702 FAU327701:FAV327702 FKQ327701:FKR327702 FUM327701:FUN327702 GEI327701:GEJ327702 GOE327701:GOF327702 GYA327701:GYB327702 HHW327701:HHX327702 HRS327701:HRT327702 IBO327701:IBP327702 ILK327701:ILL327702 IVG327701:IVH327702 JFC327701:JFD327702 JOY327701:JOZ327702 JYU327701:JYV327702 KIQ327701:KIR327702 KSM327701:KSN327702 LCI327701:LCJ327702 LME327701:LMF327702 LWA327701:LWB327702 MFW327701:MFX327702 MPS327701:MPT327702 MZO327701:MZP327702 NJK327701:NJL327702 NTG327701:NTH327702 ODC327701:ODD327702 OMY327701:OMZ327702 OWU327701:OWV327702 PGQ327701:PGR327702 PQM327701:PQN327702 QAI327701:QAJ327702 QKE327701:QKF327702 QUA327701:QUB327702 RDW327701:RDX327702 RNS327701:RNT327702 RXO327701:RXP327702 SHK327701:SHL327702 SRG327701:SRH327702 TBC327701:TBD327702 TKY327701:TKZ327702 TUU327701:TUV327702 UEQ327701:UER327702 UOM327701:UON327702 UYI327701:UYJ327702 VIE327701:VIF327702 VSA327701:VSB327702 WBW327701:WBX327702 WLS327701:WLT327702 WVO327701:WVP327702 G393237:H393238 JC393237:JD393238 SY393237:SZ393238 ACU393237:ACV393238 AMQ393237:AMR393238 AWM393237:AWN393238 BGI393237:BGJ393238 BQE393237:BQF393238 CAA393237:CAB393238 CJW393237:CJX393238 CTS393237:CTT393238 DDO393237:DDP393238 DNK393237:DNL393238 DXG393237:DXH393238 EHC393237:EHD393238 EQY393237:EQZ393238 FAU393237:FAV393238 FKQ393237:FKR393238 FUM393237:FUN393238 GEI393237:GEJ393238 GOE393237:GOF393238 GYA393237:GYB393238 HHW393237:HHX393238 HRS393237:HRT393238 IBO393237:IBP393238 ILK393237:ILL393238 IVG393237:IVH393238 JFC393237:JFD393238 JOY393237:JOZ393238 JYU393237:JYV393238 KIQ393237:KIR393238 KSM393237:KSN393238 LCI393237:LCJ393238 LME393237:LMF393238 LWA393237:LWB393238 MFW393237:MFX393238 MPS393237:MPT393238 MZO393237:MZP393238 NJK393237:NJL393238 NTG393237:NTH393238 ODC393237:ODD393238 OMY393237:OMZ393238 OWU393237:OWV393238 PGQ393237:PGR393238 PQM393237:PQN393238 QAI393237:QAJ393238 QKE393237:QKF393238 QUA393237:QUB393238 RDW393237:RDX393238 RNS393237:RNT393238 RXO393237:RXP393238 SHK393237:SHL393238 SRG393237:SRH393238 TBC393237:TBD393238 TKY393237:TKZ393238 TUU393237:TUV393238 UEQ393237:UER393238 UOM393237:UON393238 UYI393237:UYJ393238 VIE393237:VIF393238 VSA393237:VSB393238 WBW393237:WBX393238 WLS393237:WLT393238 WVO393237:WVP393238 G458773:H458774 JC458773:JD458774 SY458773:SZ458774 ACU458773:ACV458774 AMQ458773:AMR458774 AWM458773:AWN458774 BGI458773:BGJ458774 BQE458773:BQF458774 CAA458773:CAB458774 CJW458773:CJX458774 CTS458773:CTT458774 DDO458773:DDP458774 DNK458773:DNL458774 DXG458773:DXH458774 EHC458773:EHD458774 EQY458773:EQZ458774 FAU458773:FAV458774 FKQ458773:FKR458774 FUM458773:FUN458774 GEI458773:GEJ458774 GOE458773:GOF458774 GYA458773:GYB458774 HHW458773:HHX458774 HRS458773:HRT458774 IBO458773:IBP458774 ILK458773:ILL458774 IVG458773:IVH458774 JFC458773:JFD458774 JOY458773:JOZ458774 JYU458773:JYV458774 KIQ458773:KIR458774 KSM458773:KSN458774 LCI458773:LCJ458774 LME458773:LMF458774 LWA458773:LWB458774 MFW458773:MFX458774 MPS458773:MPT458774 MZO458773:MZP458774 NJK458773:NJL458774 NTG458773:NTH458774 ODC458773:ODD458774 OMY458773:OMZ458774 OWU458773:OWV458774 PGQ458773:PGR458774 PQM458773:PQN458774 QAI458773:QAJ458774 QKE458773:QKF458774 QUA458773:QUB458774 RDW458773:RDX458774 RNS458773:RNT458774 RXO458773:RXP458774 SHK458773:SHL458774 SRG458773:SRH458774 TBC458773:TBD458774 TKY458773:TKZ458774 TUU458773:TUV458774 UEQ458773:UER458774 UOM458773:UON458774 UYI458773:UYJ458774 VIE458773:VIF458774 VSA458773:VSB458774 WBW458773:WBX458774 WLS458773:WLT458774 WVO458773:WVP458774 G524309:H524310 JC524309:JD524310 SY524309:SZ524310 ACU524309:ACV524310 AMQ524309:AMR524310 AWM524309:AWN524310 BGI524309:BGJ524310 BQE524309:BQF524310 CAA524309:CAB524310 CJW524309:CJX524310 CTS524309:CTT524310 DDO524309:DDP524310 DNK524309:DNL524310 DXG524309:DXH524310 EHC524309:EHD524310 EQY524309:EQZ524310 FAU524309:FAV524310 FKQ524309:FKR524310 FUM524309:FUN524310 GEI524309:GEJ524310 GOE524309:GOF524310 GYA524309:GYB524310 HHW524309:HHX524310 HRS524309:HRT524310 IBO524309:IBP524310 ILK524309:ILL524310 IVG524309:IVH524310 JFC524309:JFD524310 JOY524309:JOZ524310 JYU524309:JYV524310 KIQ524309:KIR524310 KSM524309:KSN524310 LCI524309:LCJ524310 LME524309:LMF524310 LWA524309:LWB524310 MFW524309:MFX524310 MPS524309:MPT524310 MZO524309:MZP524310 NJK524309:NJL524310 NTG524309:NTH524310 ODC524309:ODD524310 OMY524309:OMZ524310 OWU524309:OWV524310 PGQ524309:PGR524310 PQM524309:PQN524310 QAI524309:QAJ524310 QKE524309:QKF524310 QUA524309:QUB524310 RDW524309:RDX524310 RNS524309:RNT524310 RXO524309:RXP524310 SHK524309:SHL524310 SRG524309:SRH524310 TBC524309:TBD524310 TKY524309:TKZ524310 TUU524309:TUV524310 UEQ524309:UER524310 UOM524309:UON524310 UYI524309:UYJ524310 VIE524309:VIF524310 VSA524309:VSB524310 WBW524309:WBX524310 WLS524309:WLT524310 WVO524309:WVP524310 G589845:H589846 JC589845:JD589846 SY589845:SZ589846 ACU589845:ACV589846 AMQ589845:AMR589846 AWM589845:AWN589846 BGI589845:BGJ589846 BQE589845:BQF589846 CAA589845:CAB589846 CJW589845:CJX589846 CTS589845:CTT589846 DDO589845:DDP589846 DNK589845:DNL589846 DXG589845:DXH589846 EHC589845:EHD589846 EQY589845:EQZ589846 FAU589845:FAV589846 FKQ589845:FKR589846 FUM589845:FUN589846 GEI589845:GEJ589846 GOE589845:GOF589846 GYA589845:GYB589846 HHW589845:HHX589846 HRS589845:HRT589846 IBO589845:IBP589846 ILK589845:ILL589846 IVG589845:IVH589846 JFC589845:JFD589846 JOY589845:JOZ589846 JYU589845:JYV589846 KIQ589845:KIR589846 KSM589845:KSN589846 LCI589845:LCJ589846 LME589845:LMF589846 LWA589845:LWB589846 MFW589845:MFX589846 MPS589845:MPT589846 MZO589845:MZP589846 NJK589845:NJL589846 NTG589845:NTH589846 ODC589845:ODD589846 OMY589845:OMZ589846 OWU589845:OWV589846 PGQ589845:PGR589846 PQM589845:PQN589846 QAI589845:QAJ589846 QKE589845:QKF589846 QUA589845:QUB589846 RDW589845:RDX589846 RNS589845:RNT589846 RXO589845:RXP589846 SHK589845:SHL589846 SRG589845:SRH589846 TBC589845:TBD589846 TKY589845:TKZ589846 TUU589845:TUV589846 UEQ589845:UER589846 UOM589845:UON589846 UYI589845:UYJ589846 VIE589845:VIF589846 VSA589845:VSB589846 WBW589845:WBX589846 WLS589845:WLT589846 WVO589845:WVP589846 G655381:H655382 JC655381:JD655382 SY655381:SZ655382 ACU655381:ACV655382 AMQ655381:AMR655382 AWM655381:AWN655382 BGI655381:BGJ655382 BQE655381:BQF655382 CAA655381:CAB655382 CJW655381:CJX655382 CTS655381:CTT655382 DDO655381:DDP655382 DNK655381:DNL655382 DXG655381:DXH655382 EHC655381:EHD655382 EQY655381:EQZ655382 FAU655381:FAV655382 FKQ655381:FKR655382 FUM655381:FUN655382 GEI655381:GEJ655382 GOE655381:GOF655382 GYA655381:GYB655382 HHW655381:HHX655382 HRS655381:HRT655382 IBO655381:IBP655382 ILK655381:ILL655382 IVG655381:IVH655382 JFC655381:JFD655382 JOY655381:JOZ655382 JYU655381:JYV655382 KIQ655381:KIR655382 KSM655381:KSN655382 LCI655381:LCJ655382 LME655381:LMF655382 LWA655381:LWB655382 MFW655381:MFX655382 MPS655381:MPT655382 MZO655381:MZP655382 NJK655381:NJL655382 NTG655381:NTH655382 ODC655381:ODD655382 OMY655381:OMZ655382 OWU655381:OWV655382 PGQ655381:PGR655382 PQM655381:PQN655382 QAI655381:QAJ655382 QKE655381:QKF655382 QUA655381:QUB655382 RDW655381:RDX655382 RNS655381:RNT655382 RXO655381:RXP655382 SHK655381:SHL655382 SRG655381:SRH655382 TBC655381:TBD655382 TKY655381:TKZ655382 TUU655381:TUV655382 UEQ655381:UER655382 UOM655381:UON655382 UYI655381:UYJ655382 VIE655381:VIF655382 VSA655381:VSB655382 WBW655381:WBX655382 WLS655381:WLT655382 WVO655381:WVP655382 G720917:H720918 JC720917:JD720918 SY720917:SZ720918 ACU720917:ACV720918 AMQ720917:AMR720918 AWM720917:AWN720918 BGI720917:BGJ720918 BQE720917:BQF720918 CAA720917:CAB720918 CJW720917:CJX720918 CTS720917:CTT720918 DDO720917:DDP720918 DNK720917:DNL720918 DXG720917:DXH720918 EHC720917:EHD720918 EQY720917:EQZ720918 FAU720917:FAV720918 FKQ720917:FKR720918 FUM720917:FUN720918 GEI720917:GEJ720918 GOE720917:GOF720918 GYA720917:GYB720918 HHW720917:HHX720918 HRS720917:HRT720918 IBO720917:IBP720918 ILK720917:ILL720918 IVG720917:IVH720918 JFC720917:JFD720918 JOY720917:JOZ720918 JYU720917:JYV720918 KIQ720917:KIR720918 KSM720917:KSN720918 LCI720917:LCJ720918 LME720917:LMF720918 LWA720917:LWB720918 MFW720917:MFX720918 MPS720917:MPT720918 MZO720917:MZP720918 NJK720917:NJL720918 NTG720917:NTH720918 ODC720917:ODD720918 OMY720917:OMZ720918 OWU720917:OWV720918 PGQ720917:PGR720918 PQM720917:PQN720918 QAI720917:QAJ720918 QKE720917:QKF720918 QUA720917:QUB720918 RDW720917:RDX720918 RNS720917:RNT720918 RXO720917:RXP720918 SHK720917:SHL720918 SRG720917:SRH720918 TBC720917:TBD720918 TKY720917:TKZ720918 TUU720917:TUV720918 UEQ720917:UER720918 UOM720917:UON720918 UYI720917:UYJ720918 VIE720917:VIF720918 VSA720917:VSB720918 WBW720917:WBX720918 WLS720917:WLT720918 WVO720917:WVP720918 G786453:H786454 JC786453:JD786454 SY786453:SZ786454 ACU786453:ACV786454 AMQ786453:AMR786454 AWM786453:AWN786454 BGI786453:BGJ786454 BQE786453:BQF786454 CAA786453:CAB786454 CJW786453:CJX786454 CTS786453:CTT786454 DDO786453:DDP786454 DNK786453:DNL786454 DXG786453:DXH786454 EHC786453:EHD786454 EQY786453:EQZ786454 FAU786453:FAV786454 FKQ786453:FKR786454 FUM786453:FUN786454 GEI786453:GEJ786454 GOE786453:GOF786454 GYA786453:GYB786454 HHW786453:HHX786454 HRS786453:HRT786454 IBO786453:IBP786454 ILK786453:ILL786454 IVG786453:IVH786454 JFC786453:JFD786454 JOY786453:JOZ786454 JYU786453:JYV786454 KIQ786453:KIR786454 KSM786453:KSN786454 LCI786453:LCJ786454 LME786453:LMF786454 LWA786453:LWB786454 MFW786453:MFX786454 MPS786453:MPT786454 MZO786453:MZP786454 NJK786453:NJL786454 NTG786453:NTH786454 ODC786453:ODD786454 OMY786453:OMZ786454 OWU786453:OWV786454 PGQ786453:PGR786454 PQM786453:PQN786454 QAI786453:QAJ786454 QKE786453:QKF786454 QUA786453:QUB786454 RDW786453:RDX786454 RNS786453:RNT786454 RXO786453:RXP786454 SHK786453:SHL786454 SRG786453:SRH786454 TBC786453:TBD786454 TKY786453:TKZ786454 TUU786453:TUV786454 UEQ786453:UER786454 UOM786453:UON786454 UYI786453:UYJ786454 VIE786453:VIF786454 VSA786453:VSB786454 WBW786453:WBX786454 WLS786453:WLT786454 WVO786453:WVP786454 G851989:H851990 JC851989:JD851990 SY851989:SZ851990 ACU851989:ACV851990 AMQ851989:AMR851990 AWM851989:AWN851990 BGI851989:BGJ851990 BQE851989:BQF851990 CAA851989:CAB851990 CJW851989:CJX851990 CTS851989:CTT851990 DDO851989:DDP851990 DNK851989:DNL851990 DXG851989:DXH851990 EHC851989:EHD851990 EQY851989:EQZ851990 FAU851989:FAV851990 FKQ851989:FKR851990 FUM851989:FUN851990 GEI851989:GEJ851990 GOE851989:GOF851990 GYA851989:GYB851990 HHW851989:HHX851990 HRS851989:HRT851990 IBO851989:IBP851990 ILK851989:ILL851990 IVG851989:IVH851990 JFC851989:JFD851990 JOY851989:JOZ851990 JYU851989:JYV851990 KIQ851989:KIR851990 KSM851989:KSN851990 LCI851989:LCJ851990 LME851989:LMF851990 LWA851989:LWB851990 MFW851989:MFX851990 MPS851989:MPT851990 MZO851989:MZP851990 NJK851989:NJL851990 NTG851989:NTH851990 ODC851989:ODD851990 OMY851989:OMZ851990 OWU851989:OWV851990 PGQ851989:PGR851990 PQM851989:PQN851990 QAI851989:QAJ851990 QKE851989:QKF851990 QUA851989:QUB851990 RDW851989:RDX851990 RNS851989:RNT851990 RXO851989:RXP851990 SHK851989:SHL851990 SRG851989:SRH851990 TBC851989:TBD851990 TKY851989:TKZ851990 TUU851989:TUV851990 UEQ851989:UER851990 UOM851989:UON851990 UYI851989:UYJ851990 VIE851989:VIF851990 VSA851989:VSB851990 WBW851989:WBX851990 WLS851989:WLT851990 WVO851989:WVP851990 G917525:H917526 JC917525:JD917526 SY917525:SZ917526 ACU917525:ACV917526 AMQ917525:AMR917526 AWM917525:AWN917526 BGI917525:BGJ917526 BQE917525:BQF917526 CAA917525:CAB917526 CJW917525:CJX917526 CTS917525:CTT917526 DDO917525:DDP917526 DNK917525:DNL917526 DXG917525:DXH917526 EHC917525:EHD917526 EQY917525:EQZ917526 FAU917525:FAV917526 FKQ917525:FKR917526 FUM917525:FUN917526 GEI917525:GEJ917526 GOE917525:GOF917526 GYA917525:GYB917526 HHW917525:HHX917526 HRS917525:HRT917526 IBO917525:IBP917526 ILK917525:ILL917526 IVG917525:IVH917526 JFC917525:JFD917526 JOY917525:JOZ917526 JYU917525:JYV917526 KIQ917525:KIR917526 KSM917525:KSN917526 LCI917525:LCJ917526 LME917525:LMF917526 LWA917525:LWB917526 MFW917525:MFX917526 MPS917525:MPT917526 MZO917525:MZP917526 NJK917525:NJL917526 NTG917525:NTH917526 ODC917525:ODD917526 OMY917525:OMZ917526 OWU917525:OWV917526 PGQ917525:PGR917526 PQM917525:PQN917526 QAI917525:QAJ917526 QKE917525:QKF917526 QUA917525:QUB917526 RDW917525:RDX917526 RNS917525:RNT917526 RXO917525:RXP917526 SHK917525:SHL917526 SRG917525:SRH917526 TBC917525:TBD917526 TKY917525:TKZ917526 TUU917525:TUV917526 UEQ917525:UER917526 UOM917525:UON917526 UYI917525:UYJ917526 VIE917525:VIF917526 VSA917525:VSB917526 WBW917525:WBX917526 WLS917525:WLT917526 WVO917525:WVP917526 G983061:H983062 JC983061:JD983062 SY983061:SZ983062 ACU983061:ACV983062 AMQ983061:AMR983062 AWM983061:AWN983062 BGI983061:BGJ983062 BQE983061:BQF983062 CAA983061:CAB983062 CJW983061:CJX983062 CTS983061:CTT983062 DDO983061:DDP983062 DNK983061:DNL983062 DXG983061:DXH983062 EHC983061:EHD983062 EQY983061:EQZ983062 FAU983061:FAV983062 FKQ983061:FKR983062 FUM983061:FUN983062 GEI983061:GEJ983062 GOE983061:GOF983062 GYA983061:GYB983062 HHW983061:HHX983062 HRS983061:HRT983062 IBO983061:IBP983062 ILK983061:ILL983062 IVG983061:IVH983062 JFC983061:JFD983062 JOY983061:JOZ983062 JYU983061:JYV983062 KIQ983061:KIR983062 KSM983061:KSN983062 LCI983061:LCJ983062 LME983061:LMF983062 LWA983061:LWB983062 MFW983061:MFX983062 MPS983061:MPT983062 MZO983061:MZP983062 NJK983061:NJL983062 NTG983061:NTH983062 ODC983061:ODD983062 OMY983061:OMZ983062 OWU983061:OWV983062 PGQ983061:PGR983062 PQM983061:PQN983062 QAI983061:QAJ983062 QKE983061:QKF983062 QUA983061:QUB983062 RDW983061:RDX983062 RNS983061:RNT983062 RXO983061:RXP983062 SHK983061:SHL983062 SRG983061:SRH983062 TBC983061:TBD983062 TKY983061:TKZ983062 TUU983061:TUV983062 UEQ983061:UER983062 UOM983061:UON983062 UYI983061:UYJ983062 VIE983061:VIF983062 VSA983061:VSB983062 WBW983061:WBX983062 WLS983061:WLT983062 WVO983061:WVP983062">
      <formula1>-9.99999999999999E+24</formula1>
      <formula2>9.99999999999999E+26</formula2>
    </dataValidation>
  </dataValidations>
  <pageMargins left="0.74803149606299213" right="0.74803149606299213" top="0.98425196850393704" bottom="0.98425196850393704" header="0.51181102362204722" footer="0.51181102362204722"/>
  <pageSetup paperSize="9" scale="92" orientation="portrait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D32"/>
  <sheetViews>
    <sheetView zoomScale="80" zoomScaleNormal="80" workbookViewId="0">
      <selection activeCell="B26" sqref="B26"/>
    </sheetView>
  </sheetViews>
  <sheetFormatPr defaultRowHeight="12.75" x14ac:dyDescent="0.2"/>
  <cols>
    <col min="1" max="1" width="9.140625" style="73"/>
    <col min="2" max="2" width="64" style="73" customWidth="1"/>
    <col min="3" max="3" width="26.28515625" style="73" customWidth="1"/>
    <col min="4" max="11" width="9.140625" style="73"/>
    <col min="12" max="18" width="9.140625" style="73" customWidth="1"/>
    <col min="19" max="16384" width="9.140625" style="73"/>
  </cols>
  <sheetData>
    <row r="1" spans="1:4" ht="15.75" x14ac:dyDescent="0.25">
      <c r="C1" s="63" t="s">
        <v>115</v>
      </c>
    </row>
    <row r="2" spans="1:4" ht="58.5" customHeight="1" x14ac:dyDescent="0.3">
      <c r="A2" s="207" t="s">
        <v>192</v>
      </c>
      <c r="B2" s="207"/>
      <c r="C2" s="207"/>
    </row>
    <row r="3" spans="1:4" ht="15" x14ac:dyDescent="0.25">
      <c r="C3" s="64" t="s">
        <v>166</v>
      </c>
    </row>
    <row r="4" spans="1:4" ht="15.75" x14ac:dyDescent="0.2">
      <c r="A4" s="258" t="s">
        <v>47</v>
      </c>
      <c r="B4" s="259" t="s">
        <v>48</v>
      </c>
      <c r="C4" s="68" t="s">
        <v>183</v>
      </c>
    </row>
    <row r="5" spans="1:4" ht="15.75" hidden="1" x14ac:dyDescent="0.2">
      <c r="A5" s="258"/>
      <c r="B5" s="260"/>
      <c r="C5" s="68" t="s">
        <v>182</v>
      </c>
    </row>
    <row r="6" spans="1:4" ht="47.25" customHeight="1" x14ac:dyDescent="0.2">
      <c r="A6" s="77" t="s">
        <v>29</v>
      </c>
      <c r="B6" s="79" t="s">
        <v>49</v>
      </c>
      <c r="C6" s="88">
        <f>C7+C8+C9+C10+C11+C21</f>
        <v>0</v>
      </c>
    </row>
    <row r="7" spans="1:4" ht="15.75" x14ac:dyDescent="0.2">
      <c r="A7" s="81" t="s">
        <v>50</v>
      </c>
      <c r="B7" s="82" t="s">
        <v>14</v>
      </c>
      <c r="C7" s="78">
        <f>'Состав затрат'!P55</f>
        <v>0</v>
      </c>
    </row>
    <row r="8" spans="1:4" ht="15.75" customHeight="1" x14ac:dyDescent="0.2">
      <c r="A8" s="81" t="s">
        <v>51</v>
      </c>
      <c r="B8" s="82" t="s">
        <v>52</v>
      </c>
      <c r="C8" s="78"/>
    </row>
    <row r="9" spans="1:4" ht="15.75" customHeight="1" x14ac:dyDescent="0.2">
      <c r="A9" s="81" t="s">
        <v>53</v>
      </c>
      <c r="B9" s="82" t="s">
        <v>54</v>
      </c>
      <c r="C9" s="78">
        <f>'Состав затрат'!F55</f>
        <v>0</v>
      </c>
    </row>
    <row r="10" spans="1:4" ht="15.75" customHeight="1" x14ac:dyDescent="0.2">
      <c r="A10" s="81" t="s">
        <v>55</v>
      </c>
      <c r="B10" s="82" t="s">
        <v>56</v>
      </c>
      <c r="C10" s="78">
        <f>'Состав затрат'!G55</f>
        <v>0</v>
      </c>
    </row>
    <row r="11" spans="1:4" ht="15.75" customHeight="1" x14ac:dyDescent="0.2">
      <c r="A11" s="81" t="s">
        <v>57</v>
      </c>
      <c r="B11" s="82" t="s">
        <v>58</v>
      </c>
      <c r="C11" s="78">
        <f>C12+C14+C15</f>
        <v>0</v>
      </c>
    </row>
    <row r="12" spans="1:4" ht="15.75" customHeight="1" x14ac:dyDescent="0.2">
      <c r="A12" s="81" t="s">
        <v>59</v>
      </c>
      <c r="B12" s="81" t="s">
        <v>170</v>
      </c>
      <c r="C12" s="78">
        <f>C13</f>
        <v>0</v>
      </c>
      <c r="D12" s="74"/>
    </row>
    <row r="13" spans="1:4" ht="15.75" customHeight="1" x14ac:dyDescent="0.2">
      <c r="A13" s="81" t="s">
        <v>180</v>
      </c>
      <c r="B13" s="81" t="s">
        <v>181</v>
      </c>
      <c r="C13" s="78">
        <f>'Состав затрат'!L55</f>
        <v>0</v>
      </c>
      <c r="D13" s="74"/>
    </row>
    <row r="14" spans="1:4" ht="15.75" customHeight="1" x14ac:dyDescent="0.2">
      <c r="A14" s="81" t="s">
        <v>60</v>
      </c>
      <c r="B14" s="81" t="s">
        <v>61</v>
      </c>
      <c r="C14" s="78"/>
    </row>
    <row r="15" spans="1:4" ht="15.75" customHeight="1" x14ac:dyDescent="0.2">
      <c r="A15" s="81" t="s">
        <v>62</v>
      </c>
      <c r="B15" s="81" t="s">
        <v>113</v>
      </c>
      <c r="C15" s="78">
        <f>C16+C17+C18+C19+C20</f>
        <v>0</v>
      </c>
    </row>
    <row r="16" spans="1:4" ht="15.75" customHeight="1" x14ac:dyDescent="0.2">
      <c r="A16" s="81" t="s">
        <v>63</v>
      </c>
      <c r="B16" s="83" t="s">
        <v>107</v>
      </c>
      <c r="C16" s="78"/>
    </row>
    <row r="17" spans="1:4" ht="15.75" customHeight="1" x14ac:dyDescent="0.2">
      <c r="A17" s="81" t="s">
        <v>64</v>
      </c>
      <c r="B17" s="83" t="s">
        <v>108</v>
      </c>
      <c r="C17" s="78"/>
    </row>
    <row r="18" spans="1:4" ht="31.5" customHeight="1" x14ac:dyDescent="0.2">
      <c r="A18" s="81" t="s">
        <v>65</v>
      </c>
      <c r="B18" s="84" t="s">
        <v>109</v>
      </c>
      <c r="C18" s="78"/>
    </row>
    <row r="19" spans="1:4" ht="15.75" customHeight="1" x14ac:dyDescent="0.2">
      <c r="A19" s="81" t="s">
        <v>66</v>
      </c>
      <c r="B19" s="83" t="s">
        <v>110</v>
      </c>
      <c r="C19" s="78"/>
    </row>
    <row r="20" spans="1:4" ht="31.5" customHeight="1" x14ac:dyDescent="0.2">
      <c r="A20" s="81" t="s">
        <v>67</v>
      </c>
      <c r="B20" s="84" t="s">
        <v>111</v>
      </c>
      <c r="C20" s="78">
        <f>'Состав затрат'!R55</f>
        <v>0</v>
      </c>
    </row>
    <row r="21" spans="1:4" ht="15.75" customHeight="1" x14ac:dyDescent="0.2">
      <c r="A21" s="81" t="s">
        <v>31</v>
      </c>
      <c r="B21" s="82" t="s">
        <v>68</v>
      </c>
      <c r="C21" s="78">
        <f>SUM(C22:C27)</f>
        <v>0</v>
      </c>
    </row>
    <row r="22" spans="1:4" ht="15.75" customHeight="1" x14ac:dyDescent="0.2">
      <c r="A22" s="81" t="s">
        <v>69</v>
      </c>
      <c r="B22" s="81" t="s">
        <v>70</v>
      </c>
      <c r="C22" s="78"/>
    </row>
    <row r="23" spans="1:4" ht="15.75" customHeight="1" x14ac:dyDescent="0.2">
      <c r="A23" s="81" t="s">
        <v>71</v>
      </c>
      <c r="B23" s="81" t="s">
        <v>72</v>
      </c>
      <c r="C23" s="78"/>
    </row>
    <row r="24" spans="1:4" ht="15.75" customHeight="1" x14ac:dyDescent="0.2">
      <c r="A24" s="81" t="s">
        <v>73</v>
      </c>
      <c r="B24" s="81" t="s">
        <v>74</v>
      </c>
      <c r="C24" s="78"/>
    </row>
    <row r="25" spans="1:4" ht="15.75" customHeight="1" x14ac:dyDescent="0.2">
      <c r="A25" s="81" t="s">
        <v>75</v>
      </c>
      <c r="B25" s="81" t="s">
        <v>76</v>
      </c>
      <c r="C25" s="78"/>
    </row>
    <row r="26" spans="1:4" ht="31.5" customHeight="1" x14ac:dyDescent="0.2">
      <c r="A26" s="81" t="s">
        <v>77</v>
      </c>
      <c r="B26" s="80" t="s">
        <v>114</v>
      </c>
      <c r="C26" s="78"/>
    </row>
    <row r="27" spans="1:4" ht="15.75" customHeight="1" x14ac:dyDescent="0.2">
      <c r="A27" s="81" t="s">
        <v>78</v>
      </c>
      <c r="B27" s="81" t="s">
        <v>79</v>
      </c>
      <c r="C27" s="78"/>
    </row>
    <row r="28" spans="1:4" ht="57" customHeight="1" x14ac:dyDescent="0.2">
      <c r="A28" s="75" t="s">
        <v>33</v>
      </c>
      <c r="B28" s="76" t="s">
        <v>112</v>
      </c>
      <c r="C28" s="88">
        <v>0</v>
      </c>
    </row>
    <row r="29" spans="1:4" ht="15.75" customHeight="1" x14ac:dyDescent="0.2">
      <c r="A29" s="75" t="s">
        <v>35</v>
      </c>
      <c r="B29" s="75" t="s">
        <v>80</v>
      </c>
      <c r="C29" s="78"/>
    </row>
    <row r="30" spans="1:4" ht="15.75" x14ac:dyDescent="0.2">
      <c r="A30" s="77" t="s">
        <v>37</v>
      </c>
      <c r="B30" s="75" t="s">
        <v>193</v>
      </c>
      <c r="C30" s="88">
        <f>C6+C28+C29</f>
        <v>0</v>
      </c>
      <c r="D30" s="74"/>
    </row>
    <row r="31" spans="1:4" ht="20.25" customHeight="1" x14ac:dyDescent="0.2">
      <c r="A31" s="240"/>
      <c r="B31" s="241"/>
    </row>
    <row r="32" spans="1:4" ht="18.75" x14ac:dyDescent="0.3">
      <c r="A32" s="65"/>
      <c r="B32" s="66"/>
      <c r="C32" s="67"/>
    </row>
  </sheetData>
  <mergeCells count="4">
    <mergeCell ref="A2:C2"/>
    <mergeCell ref="A4:A5"/>
    <mergeCell ref="B4:B5"/>
    <mergeCell ref="A31:B3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F986"/>
  <sheetViews>
    <sheetView workbookViewId="0">
      <selection activeCell="I8" sqref="I8"/>
    </sheetView>
  </sheetViews>
  <sheetFormatPr defaultRowHeight="15" x14ac:dyDescent="0.2"/>
  <cols>
    <col min="1" max="1" width="4.7109375" style="192" bestFit="1" customWidth="1"/>
    <col min="2" max="2" width="65.140625" style="193" customWidth="1"/>
    <col min="3" max="3" width="15.85546875" style="192" customWidth="1"/>
    <col min="4" max="5" width="9.140625" style="193" customWidth="1"/>
    <col min="6" max="7" width="9.42578125" style="193" customWidth="1"/>
    <col min="8" max="8" width="9.140625" style="193"/>
    <col min="9" max="9" width="19.28515625" style="193" customWidth="1"/>
    <col min="10" max="10" width="17.140625" style="193" customWidth="1"/>
    <col min="11" max="11" width="13.85546875" style="193" customWidth="1"/>
    <col min="12" max="255" width="9.140625" style="193"/>
    <col min="256" max="256" width="4.7109375" style="193" bestFit="1" customWidth="1"/>
    <col min="257" max="257" width="65.140625" style="193" customWidth="1"/>
    <col min="258" max="258" width="15.7109375" style="193" customWidth="1"/>
    <col min="259" max="259" width="15.85546875" style="193" customWidth="1"/>
    <col min="260" max="261" width="9.140625" style="193" customWidth="1"/>
    <col min="262" max="263" width="9.42578125" style="193" customWidth="1"/>
    <col min="264" max="264" width="9.140625" style="193"/>
    <col min="265" max="265" width="19.28515625" style="193" customWidth="1"/>
    <col min="266" max="266" width="17.140625" style="193" customWidth="1"/>
    <col min="267" max="267" width="13.85546875" style="193" customWidth="1"/>
    <col min="268" max="511" width="9.140625" style="193"/>
    <col min="512" max="512" width="4.7109375" style="193" bestFit="1" customWidth="1"/>
    <col min="513" max="513" width="65.140625" style="193" customWidth="1"/>
    <col min="514" max="514" width="15.7109375" style="193" customWidth="1"/>
    <col min="515" max="515" width="15.85546875" style="193" customWidth="1"/>
    <col min="516" max="517" width="9.140625" style="193" customWidth="1"/>
    <col min="518" max="519" width="9.42578125" style="193" customWidth="1"/>
    <col min="520" max="520" width="9.140625" style="193"/>
    <col min="521" max="521" width="19.28515625" style="193" customWidth="1"/>
    <col min="522" max="522" width="17.140625" style="193" customWidth="1"/>
    <col min="523" max="523" width="13.85546875" style="193" customWidth="1"/>
    <col min="524" max="767" width="9.140625" style="193"/>
    <col min="768" max="768" width="4.7109375" style="193" bestFit="1" customWidth="1"/>
    <col min="769" max="769" width="65.140625" style="193" customWidth="1"/>
    <col min="770" max="770" width="15.7109375" style="193" customWidth="1"/>
    <col min="771" max="771" width="15.85546875" style="193" customWidth="1"/>
    <col min="772" max="773" width="9.140625" style="193" customWidth="1"/>
    <col min="774" max="775" width="9.42578125" style="193" customWidth="1"/>
    <col min="776" max="776" width="9.140625" style="193"/>
    <col min="777" max="777" width="19.28515625" style="193" customWidth="1"/>
    <col min="778" max="778" width="17.140625" style="193" customWidth="1"/>
    <col min="779" max="779" width="13.85546875" style="193" customWidth="1"/>
    <col min="780" max="1023" width="9.140625" style="193"/>
    <col min="1024" max="1024" width="4.7109375" style="193" bestFit="1" customWidth="1"/>
    <col min="1025" max="1025" width="65.140625" style="193" customWidth="1"/>
    <col min="1026" max="1026" width="15.7109375" style="193" customWidth="1"/>
    <col min="1027" max="1027" width="15.85546875" style="193" customWidth="1"/>
    <col min="1028" max="1029" width="9.140625" style="193" customWidth="1"/>
    <col min="1030" max="1031" width="9.42578125" style="193" customWidth="1"/>
    <col min="1032" max="1032" width="9.140625" style="193"/>
    <col min="1033" max="1033" width="19.28515625" style="193" customWidth="1"/>
    <col min="1034" max="1034" width="17.140625" style="193" customWidth="1"/>
    <col min="1035" max="1035" width="13.85546875" style="193" customWidth="1"/>
    <col min="1036" max="1279" width="9.140625" style="193"/>
    <col min="1280" max="1280" width="4.7109375" style="193" bestFit="1" customWidth="1"/>
    <col min="1281" max="1281" width="65.140625" style="193" customWidth="1"/>
    <col min="1282" max="1282" width="15.7109375" style="193" customWidth="1"/>
    <col min="1283" max="1283" width="15.85546875" style="193" customWidth="1"/>
    <col min="1284" max="1285" width="9.140625" style="193" customWidth="1"/>
    <col min="1286" max="1287" width="9.42578125" style="193" customWidth="1"/>
    <col min="1288" max="1288" width="9.140625" style="193"/>
    <col min="1289" max="1289" width="19.28515625" style="193" customWidth="1"/>
    <col min="1290" max="1290" width="17.140625" style="193" customWidth="1"/>
    <col min="1291" max="1291" width="13.85546875" style="193" customWidth="1"/>
    <col min="1292" max="1535" width="9.140625" style="193"/>
    <col min="1536" max="1536" width="4.7109375" style="193" bestFit="1" customWidth="1"/>
    <col min="1537" max="1537" width="65.140625" style="193" customWidth="1"/>
    <col min="1538" max="1538" width="15.7109375" style="193" customWidth="1"/>
    <col min="1539" max="1539" width="15.85546875" style="193" customWidth="1"/>
    <col min="1540" max="1541" width="9.140625" style="193" customWidth="1"/>
    <col min="1542" max="1543" width="9.42578125" style="193" customWidth="1"/>
    <col min="1544" max="1544" width="9.140625" style="193"/>
    <col min="1545" max="1545" width="19.28515625" style="193" customWidth="1"/>
    <col min="1546" max="1546" width="17.140625" style="193" customWidth="1"/>
    <col min="1547" max="1547" width="13.85546875" style="193" customWidth="1"/>
    <col min="1548" max="1791" width="9.140625" style="193"/>
    <col min="1792" max="1792" width="4.7109375" style="193" bestFit="1" customWidth="1"/>
    <col min="1793" max="1793" width="65.140625" style="193" customWidth="1"/>
    <col min="1794" max="1794" width="15.7109375" style="193" customWidth="1"/>
    <col min="1795" max="1795" width="15.85546875" style="193" customWidth="1"/>
    <col min="1796" max="1797" width="9.140625" style="193" customWidth="1"/>
    <col min="1798" max="1799" width="9.42578125" style="193" customWidth="1"/>
    <col min="1800" max="1800" width="9.140625" style="193"/>
    <col min="1801" max="1801" width="19.28515625" style="193" customWidth="1"/>
    <col min="1802" max="1802" width="17.140625" style="193" customWidth="1"/>
    <col min="1803" max="1803" width="13.85546875" style="193" customWidth="1"/>
    <col min="1804" max="2047" width="9.140625" style="193"/>
    <col min="2048" max="2048" width="4.7109375" style="193" bestFit="1" customWidth="1"/>
    <col min="2049" max="2049" width="65.140625" style="193" customWidth="1"/>
    <col min="2050" max="2050" width="15.7109375" style="193" customWidth="1"/>
    <col min="2051" max="2051" width="15.85546875" style="193" customWidth="1"/>
    <col min="2052" max="2053" width="9.140625" style="193" customWidth="1"/>
    <col min="2054" max="2055" width="9.42578125" style="193" customWidth="1"/>
    <col min="2056" max="2056" width="9.140625" style="193"/>
    <col min="2057" max="2057" width="19.28515625" style="193" customWidth="1"/>
    <col min="2058" max="2058" width="17.140625" style="193" customWidth="1"/>
    <col min="2059" max="2059" width="13.85546875" style="193" customWidth="1"/>
    <col min="2060" max="2303" width="9.140625" style="193"/>
    <col min="2304" max="2304" width="4.7109375" style="193" bestFit="1" customWidth="1"/>
    <col min="2305" max="2305" width="65.140625" style="193" customWidth="1"/>
    <col min="2306" max="2306" width="15.7109375" style="193" customWidth="1"/>
    <col min="2307" max="2307" width="15.85546875" style="193" customWidth="1"/>
    <col min="2308" max="2309" width="9.140625" style="193" customWidth="1"/>
    <col min="2310" max="2311" width="9.42578125" style="193" customWidth="1"/>
    <col min="2312" max="2312" width="9.140625" style="193"/>
    <col min="2313" max="2313" width="19.28515625" style="193" customWidth="1"/>
    <col min="2314" max="2314" width="17.140625" style="193" customWidth="1"/>
    <col min="2315" max="2315" width="13.85546875" style="193" customWidth="1"/>
    <col min="2316" max="2559" width="9.140625" style="193"/>
    <col min="2560" max="2560" width="4.7109375" style="193" bestFit="1" customWidth="1"/>
    <col min="2561" max="2561" width="65.140625" style="193" customWidth="1"/>
    <col min="2562" max="2562" width="15.7109375" style="193" customWidth="1"/>
    <col min="2563" max="2563" width="15.85546875" style="193" customWidth="1"/>
    <col min="2564" max="2565" width="9.140625" style="193" customWidth="1"/>
    <col min="2566" max="2567" width="9.42578125" style="193" customWidth="1"/>
    <col min="2568" max="2568" width="9.140625" style="193"/>
    <col min="2569" max="2569" width="19.28515625" style="193" customWidth="1"/>
    <col min="2570" max="2570" width="17.140625" style="193" customWidth="1"/>
    <col min="2571" max="2571" width="13.85546875" style="193" customWidth="1"/>
    <col min="2572" max="2815" width="9.140625" style="193"/>
    <col min="2816" max="2816" width="4.7109375" style="193" bestFit="1" customWidth="1"/>
    <col min="2817" max="2817" width="65.140625" style="193" customWidth="1"/>
    <col min="2818" max="2818" width="15.7109375" style="193" customWidth="1"/>
    <col min="2819" max="2819" width="15.85546875" style="193" customWidth="1"/>
    <col min="2820" max="2821" width="9.140625" style="193" customWidth="1"/>
    <col min="2822" max="2823" width="9.42578125" style="193" customWidth="1"/>
    <col min="2824" max="2824" width="9.140625" style="193"/>
    <col min="2825" max="2825" width="19.28515625" style="193" customWidth="1"/>
    <col min="2826" max="2826" width="17.140625" style="193" customWidth="1"/>
    <col min="2827" max="2827" width="13.85546875" style="193" customWidth="1"/>
    <col min="2828" max="3071" width="9.140625" style="193"/>
    <col min="3072" max="3072" width="4.7109375" style="193" bestFit="1" customWidth="1"/>
    <col min="3073" max="3073" width="65.140625" style="193" customWidth="1"/>
    <col min="3074" max="3074" width="15.7109375" style="193" customWidth="1"/>
    <col min="3075" max="3075" width="15.85546875" style="193" customWidth="1"/>
    <col min="3076" max="3077" width="9.140625" style="193" customWidth="1"/>
    <col min="3078" max="3079" width="9.42578125" style="193" customWidth="1"/>
    <col min="3080" max="3080" width="9.140625" style="193"/>
    <col min="3081" max="3081" width="19.28515625" style="193" customWidth="1"/>
    <col min="3082" max="3082" width="17.140625" style="193" customWidth="1"/>
    <col min="3083" max="3083" width="13.85546875" style="193" customWidth="1"/>
    <col min="3084" max="3327" width="9.140625" style="193"/>
    <col min="3328" max="3328" width="4.7109375" style="193" bestFit="1" customWidth="1"/>
    <col min="3329" max="3329" width="65.140625" style="193" customWidth="1"/>
    <col min="3330" max="3330" width="15.7109375" style="193" customWidth="1"/>
    <col min="3331" max="3331" width="15.85546875" style="193" customWidth="1"/>
    <col min="3332" max="3333" width="9.140625" style="193" customWidth="1"/>
    <col min="3334" max="3335" width="9.42578125" style="193" customWidth="1"/>
    <col min="3336" max="3336" width="9.140625" style="193"/>
    <col min="3337" max="3337" width="19.28515625" style="193" customWidth="1"/>
    <col min="3338" max="3338" width="17.140625" style="193" customWidth="1"/>
    <col min="3339" max="3339" width="13.85546875" style="193" customWidth="1"/>
    <col min="3340" max="3583" width="9.140625" style="193"/>
    <col min="3584" max="3584" width="4.7109375" style="193" bestFit="1" customWidth="1"/>
    <col min="3585" max="3585" width="65.140625" style="193" customWidth="1"/>
    <col min="3586" max="3586" width="15.7109375" style="193" customWidth="1"/>
    <col min="3587" max="3587" width="15.85546875" style="193" customWidth="1"/>
    <col min="3588" max="3589" width="9.140625" style="193" customWidth="1"/>
    <col min="3590" max="3591" width="9.42578125" style="193" customWidth="1"/>
    <col min="3592" max="3592" width="9.140625" style="193"/>
    <col min="3593" max="3593" width="19.28515625" style="193" customWidth="1"/>
    <col min="3594" max="3594" width="17.140625" style="193" customWidth="1"/>
    <col min="3595" max="3595" width="13.85546875" style="193" customWidth="1"/>
    <col min="3596" max="3839" width="9.140625" style="193"/>
    <col min="3840" max="3840" width="4.7109375" style="193" bestFit="1" customWidth="1"/>
    <col min="3841" max="3841" width="65.140625" style="193" customWidth="1"/>
    <col min="3842" max="3842" width="15.7109375" style="193" customWidth="1"/>
    <col min="3843" max="3843" width="15.85546875" style="193" customWidth="1"/>
    <col min="3844" max="3845" width="9.140625" style="193" customWidth="1"/>
    <col min="3846" max="3847" width="9.42578125" style="193" customWidth="1"/>
    <col min="3848" max="3848" width="9.140625" style="193"/>
    <col min="3849" max="3849" width="19.28515625" style="193" customWidth="1"/>
    <col min="3850" max="3850" width="17.140625" style="193" customWidth="1"/>
    <col min="3851" max="3851" width="13.85546875" style="193" customWidth="1"/>
    <col min="3852" max="4095" width="9.140625" style="193"/>
    <col min="4096" max="4096" width="4.7109375" style="193" bestFit="1" customWidth="1"/>
    <col min="4097" max="4097" width="65.140625" style="193" customWidth="1"/>
    <col min="4098" max="4098" width="15.7109375" style="193" customWidth="1"/>
    <col min="4099" max="4099" width="15.85546875" style="193" customWidth="1"/>
    <col min="4100" max="4101" width="9.140625" style="193" customWidth="1"/>
    <col min="4102" max="4103" width="9.42578125" style="193" customWidth="1"/>
    <col min="4104" max="4104" width="9.140625" style="193"/>
    <col min="4105" max="4105" width="19.28515625" style="193" customWidth="1"/>
    <col min="4106" max="4106" width="17.140625" style="193" customWidth="1"/>
    <col min="4107" max="4107" width="13.85546875" style="193" customWidth="1"/>
    <col min="4108" max="4351" width="9.140625" style="193"/>
    <col min="4352" max="4352" width="4.7109375" style="193" bestFit="1" customWidth="1"/>
    <col min="4353" max="4353" width="65.140625" style="193" customWidth="1"/>
    <col min="4354" max="4354" width="15.7109375" style="193" customWidth="1"/>
    <col min="4355" max="4355" width="15.85546875" style="193" customWidth="1"/>
    <col min="4356" max="4357" width="9.140625" style="193" customWidth="1"/>
    <col min="4358" max="4359" width="9.42578125" style="193" customWidth="1"/>
    <col min="4360" max="4360" width="9.140625" style="193"/>
    <col min="4361" max="4361" width="19.28515625" style="193" customWidth="1"/>
    <col min="4362" max="4362" width="17.140625" style="193" customWidth="1"/>
    <col min="4363" max="4363" width="13.85546875" style="193" customWidth="1"/>
    <col min="4364" max="4607" width="9.140625" style="193"/>
    <col min="4608" max="4608" width="4.7109375" style="193" bestFit="1" customWidth="1"/>
    <col min="4609" max="4609" width="65.140625" style="193" customWidth="1"/>
    <col min="4610" max="4610" width="15.7109375" style="193" customWidth="1"/>
    <col min="4611" max="4611" width="15.85546875" style="193" customWidth="1"/>
    <col min="4612" max="4613" width="9.140625" style="193" customWidth="1"/>
    <col min="4614" max="4615" width="9.42578125" style="193" customWidth="1"/>
    <col min="4616" max="4616" width="9.140625" style="193"/>
    <col min="4617" max="4617" width="19.28515625" style="193" customWidth="1"/>
    <col min="4618" max="4618" width="17.140625" style="193" customWidth="1"/>
    <col min="4619" max="4619" width="13.85546875" style="193" customWidth="1"/>
    <col min="4620" max="4863" width="9.140625" style="193"/>
    <col min="4864" max="4864" width="4.7109375" style="193" bestFit="1" customWidth="1"/>
    <col min="4865" max="4865" width="65.140625" style="193" customWidth="1"/>
    <col min="4866" max="4866" width="15.7109375" style="193" customWidth="1"/>
    <col min="4867" max="4867" width="15.85546875" style="193" customWidth="1"/>
    <col min="4868" max="4869" width="9.140625" style="193" customWidth="1"/>
    <col min="4870" max="4871" width="9.42578125" style="193" customWidth="1"/>
    <col min="4872" max="4872" width="9.140625" style="193"/>
    <col min="4873" max="4873" width="19.28515625" style="193" customWidth="1"/>
    <col min="4874" max="4874" width="17.140625" style="193" customWidth="1"/>
    <col min="4875" max="4875" width="13.85546875" style="193" customWidth="1"/>
    <col min="4876" max="5119" width="9.140625" style="193"/>
    <col min="5120" max="5120" width="4.7109375" style="193" bestFit="1" customWidth="1"/>
    <col min="5121" max="5121" width="65.140625" style="193" customWidth="1"/>
    <col min="5122" max="5122" width="15.7109375" style="193" customWidth="1"/>
    <col min="5123" max="5123" width="15.85546875" style="193" customWidth="1"/>
    <col min="5124" max="5125" width="9.140625" style="193" customWidth="1"/>
    <col min="5126" max="5127" width="9.42578125" style="193" customWidth="1"/>
    <col min="5128" max="5128" width="9.140625" style="193"/>
    <col min="5129" max="5129" width="19.28515625" style="193" customWidth="1"/>
    <col min="5130" max="5130" width="17.140625" style="193" customWidth="1"/>
    <col min="5131" max="5131" width="13.85546875" style="193" customWidth="1"/>
    <col min="5132" max="5375" width="9.140625" style="193"/>
    <col min="5376" max="5376" width="4.7109375" style="193" bestFit="1" customWidth="1"/>
    <col min="5377" max="5377" width="65.140625" style="193" customWidth="1"/>
    <col min="5378" max="5378" width="15.7109375" style="193" customWidth="1"/>
    <col min="5379" max="5379" width="15.85546875" style="193" customWidth="1"/>
    <col min="5380" max="5381" width="9.140625" style="193" customWidth="1"/>
    <col min="5382" max="5383" width="9.42578125" style="193" customWidth="1"/>
    <col min="5384" max="5384" width="9.140625" style="193"/>
    <col min="5385" max="5385" width="19.28515625" style="193" customWidth="1"/>
    <col min="5386" max="5386" width="17.140625" style="193" customWidth="1"/>
    <col min="5387" max="5387" width="13.85546875" style="193" customWidth="1"/>
    <col min="5388" max="5631" width="9.140625" style="193"/>
    <col min="5632" max="5632" width="4.7109375" style="193" bestFit="1" customWidth="1"/>
    <col min="5633" max="5633" width="65.140625" style="193" customWidth="1"/>
    <col min="5634" max="5634" width="15.7109375" style="193" customWidth="1"/>
    <col min="5635" max="5635" width="15.85546875" style="193" customWidth="1"/>
    <col min="5636" max="5637" width="9.140625" style="193" customWidth="1"/>
    <col min="5638" max="5639" width="9.42578125" style="193" customWidth="1"/>
    <col min="5640" max="5640" width="9.140625" style="193"/>
    <col min="5641" max="5641" width="19.28515625" style="193" customWidth="1"/>
    <col min="5642" max="5642" width="17.140625" style="193" customWidth="1"/>
    <col min="5643" max="5643" width="13.85546875" style="193" customWidth="1"/>
    <col min="5644" max="5887" width="9.140625" style="193"/>
    <col min="5888" max="5888" width="4.7109375" style="193" bestFit="1" customWidth="1"/>
    <col min="5889" max="5889" width="65.140625" style="193" customWidth="1"/>
    <col min="5890" max="5890" width="15.7109375" style="193" customWidth="1"/>
    <col min="5891" max="5891" width="15.85546875" style="193" customWidth="1"/>
    <col min="5892" max="5893" width="9.140625" style="193" customWidth="1"/>
    <col min="5894" max="5895" width="9.42578125" style="193" customWidth="1"/>
    <col min="5896" max="5896" width="9.140625" style="193"/>
    <col min="5897" max="5897" width="19.28515625" style="193" customWidth="1"/>
    <col min="5898" max="5898" width="17.140625" style="193" customWidth="1"/>
    <col min="5899" max="5899" width="13.85546875" style="193" customWidth="1"/>
    <col min="5900" max="6143" width="9.140625" style="193"/>
    <col min="6144" max="6144" width="4.7109375" style="193" bestFit="1" customWidth="1"/>
    <col min="6145" max="6145" width="65.140625" style="193" customWidth="1"/>
    <col min="6146" max="6146" width="15.7109375" style="193" customWidth="1"/>
    <col min="6147" max="6147" width="15.85546875" style="193" customWidth="1"/>
    <col min="6148" max="6149" width="9.140625" style="193" customWidth="1"/>
    <col min="6150" max="6151" width="9.42578125" style="193" customWidth="1"/>
    <col min="6152" max="6152" width="9.140625" style="193"/>
    <col min="6153" max="6153" width="19.28515625" style="193" customWidth="1"/>
    <col min="6154" max="6154" width="17.140625" style="193" customWidth="1"/>
    <col min="6155" max="6155" width="13.85546875" style="193" customWidth="1"/>
    <col min="6156" max="6399" width="9.140625" style="193"/>
    <col min="6400" max="6400" width="4.7109375" style="193" bestFit="1" customWidth="1"/>
    <col min="6401" max="6401" width="65.140625" style="193" customWidth="1"/>
    <col min="6402" max="6402" width="15.7109375" style="193" customWidth="1"/>
    <col min="6403" max="6403" width="15.85546875" style="193" customWidth="1"/>
    <col min="6404" max="6405" width="9.140625" style="193" customWidth="1"/>
    <col min="6406" max="6407" width="9.42578125" style="193" customWidth="1"/>
    <col min="6408" max="6408" width="9.140625" style="193"/>
    <col min="6409" max="6409" width="19.28515625" style="193" customWidth="1"/>
    <col min="6410" max="6410" width="17.140625" style="193" customWidth="1"/>
    <col min="6411" max="6411" width="13.85546875" style="193" customWidth="1"/>
    <col min="6412" max="6655" width="9.140625" style="193"/>
    <col min="6656" max="6656" width="4.7109375" style="193" bestFit="1" customWidth="1"/>
    <col min="6657" max="6657" width="65.140625" style="193" customWidth="1"/>
    <col min="6658" max="6658" width="15.7109375" style="193" customWidth="1"/>
    <col min="6659" max="6659" width="15.85546875" style="193" customWidth="1"/>
    <col min="6660" max="6661" width="9.140625" style="193" customWidth="1"/>
    <col min="6662" max="6663" width="9.42578125" style="193" customWidth="1"/>
    <col min="6664" max="6664" width="9.140625" style="193"/>
    <col min="6665" max="6665" width="19.28515625" style="193" customWidth="1"/>
    <col min="6666" max="6666" width="17.140625" style="193" customWidth="1"/>
    <col min="6667" max="6667" width="13.85546875" style="193" customWidth="1"/>
    <col min="6668" max="6911" width="9.140625" style="193"/>
    <col min="6912" max="6912" width="4.7109375" style="193" bestFit="1" customWidth="1"/>
    <col min="6913" max="6913" width="65.140625" style="193" customWidth="1"/>
    <col min="6914" max="6914" width="15.7109375" style="193" customWidth="1"/>
    <col min="6915" max="6915" width="15.85546875" style="193" customWidth="1"/>
    <col min="6916" max="6917" width="9.140625" style="193" customWidth="1"/>
    <col min="6918" max="6919" width="9.42578125" style="193" customWidth="1"/>
    <col min="6920" max="6920" width="9.140625" style="193"/>
    <col min="6921" max="6921" width="19.28515625" style="193" customWidth="1"/>
    <col min="6922" max="6922" width="17.140625" style="193" customWidth="1"/>
    <col min="6923" max="6923" width="13.85546875" style="193" customWidth="1"/>
    <col min="6924" max="7167" width="9.140625" style="193"/>
    <col min="7168" max="7168" width="4.7109375" style="193" bestFit="1" customWidth="1"/>
    <col min="7169" max="7169" width="65.140625" style="193" customWidth="1"/>
    <col min="7170" max="7170" width="15.7109375" style="193" customWidth="1"/>
    <col min="7171" max="7171" width="15.85546875" style="193" customWidth="1"/>
    <col min="7172" max="7173" width="9.140625" style="193" customWidth="1"/>
    <col min="7174" max="7175" width="9.42578125" style="193" customWidth="1"/>
    <col min="7176" max="7176" width="9.140625" style="193"/>
    <col min="7177" max="7177" width="19.28515625" style="193" customWidth="1"/>
    <col min="7178" max="7178" width="17.140625" style="193" customWidth="1"/>
    <col min="7179" max="7179" width="13.85546875" style="193" customWidth="1"/>
    <col min="7180" max="7423" width="9.140625" style="193"/>
    <col min="7424" max="7424" width="4.7109375" style="193" bestFit="1" customWidth="1"/>
    <col min="7425" max="7425" width="65.140625" style="193" customWidth="1"/>
    <col min="7426" max="7426" width="15.7109375" style="193" customWidth="1"/>
    <col min="7427" max="7427" width="15.85546875" style="193" customWidth="1"/>
    <col min="7428" max="7429" width="9.140625" style="193" customWidth="1"/>
    <col min="7430" max="7431" width="9.42578125" style="193" customWidth="1"/>
    <col min="7432" max="7432" width="9.140625" style="193"/>
    <col min="7433" max="7433" width="19.28515625" style="193" customWidth="1"/>
    <col min="7434" max="7434" width="17.140625" style="193" customWidth="1"/>
    <col min="7435" max="7435" width="13.85546875" style="193" customWidth="1"/>
    <col min="7436" max="7679" width="9.140625" style="193"/>
    <col min="7680" max="7680" width="4.7109375" style="193" bestFit="1" customWidth="1"/>
    <col min="7681" max="7681" width="65.140625" style="193" customWidth="1"/>
    <col min="7682" max="7682" width="15.7109375" style="193" customWidth="1"/>
    <col min="7683" max="7683" width="15.85546875" style="193" customWidth="1"/>
    <col min="7684" max="7685" width="9.140625" style="193" customWidth="1"/>
    <col min="7686" max="7687" width="9.42578125" style="193" customWidth="1"/>
    <col min="7688" max="7688" width="9.140625" style="193"/>
    <col min="7689" max="7689" width="19.28515625" style="193" customWidth="1"/>
    <col min="7690" max="7690" width="17.140625" style="193" customWidth="1"/>
    <col min="7691" max="7691" width="13.85546875" style="193" customWidth="1"/>
    <col min="7692" max="7935" width="9.140625" style="193"/>
    <col min="7936" max="7936" width="4.7109375" style="193" bestFit="1" customWidth="1"/>
    <col min="7937" max="7937" width="65.140625" style="193" customWidth="1"/>
    <col min="7938" max="7938" width="15.7109375" style="193" customWidth="1"/>
    <col min="7939" max="7939" width="15.85546875" style="193" customWidth="1"/>
    <col min="7940" max="7941" width="9.140625" style="193" customWidth="1"/>
    <col min="7942" max="7943" width="9.42578125" style="193" customWidth="1"/>
    <col min="7944" max="7944" width="9.140625" style="193"/>
    <col min="7945" max="7945" width="19.28515625" style="193" customWidth="1"/>
    <col min="7946" max="7946" width="17.140625" style="193" customWidth="1"/>
    <col min="7947" max="7947" width="13.85546875" style="193" customWidth="1"/>
    <col min="7948" max="8191" width="9.140625" style="193"/>
    <col min="8192" max="8192" width="4.7109375" style="193" bestFit="1" customWidth="1"/>
    <col min="8193" max="8193" width="65.140625" style="193" customWidth="1"/>
    <col min="8194" max="8194" width="15.7109375" style="193" customWidth="1"/>
    <col min="8195" max="8195" width="15.85546875" style="193" customWidth="1"/>
    <col min="8196" max="8197" width="9.140625" style="193" customWidth="1"/>
    <col min="8198" max="8199" width="9.42578125" style="193" customWidth="1"/>
    <col min="8200" max="8200" width="9.140625" style="193"/>
    <col min="8201" max="8201" width="19.28515625" style="193" customWidth="1"/>
    <col min="8202" max="8202" width="17.140625" style="193" customWidth="1"/>
    <col min="8203" max="8203" width="13.85546875" style="193" customWidth="1"/>
    <col min="8204" max="8447" width="9.140625" style="193"/>
    <col min="8448" max="8448" width="4.7109375" style="193" bestFit="1" customWidth="1"/>
    <col min="8449" max="8449" width="65.140625" style="193" customWidth="1"/>
    <col min="8450" max="8450" width="15.7109375" style="193" customWidth="1"/>
    <col min="8451" max="8451" width="15.85546875" style="193" customWidth="1"/>
    <col min="8452" max="8453" width="9.140625" style="193" customWidth="1"/>
    <col min="8454" max="8455" width="9.42578125" style="193" customWidth="1"/>
    <col min="8456" max="8456" width="9.140625" style="193"/>
    <col min="8457" max="8457" width="19.28515625" style="193" customWidth="1"/>
    <col min="8458" max="8458" width="17.140625" style="193" customWidth="1"/>
    <col min="8459" max="8459" width="13.85546875" style="193" customWidth="1"/>
    <col min="8460" max="8703" width="9.140625" style="193"/>
    <col min="8704" max="8704" width="4.7109375" style="193" bestFit="1" customWidth="1"/>
    <col min="8705" max="8705" width="65.140625" style="193" customWidth="1"/>
    <col min="8706" max="8706" width="15.7109375" style="193" customWidth="1"/>
    <col min="8707" max="8707" width="15.85546875" style="193" customWidth="1"/>
    <col min="8708" max="8709" width="9.140625" style="193" customWidth="1"/>
    <col min="8710" max="8711" width="9.42578125" style="193" customWidth="1"/>
    <col min="8712" max="8712" width="9.140625" style="193"/>
    <col min="8713" max="8713" width="19.28515625" style="193" customWidth="1"/>
    <col min="8714" max="8714" width="17.140625" style="193" customWidth="1"/>
    <col min="8715" max="8715" width="13.85546875" style="193" customWidth="1"/>
    <col min="8716" max="8959" width="9.140625" style="193"/>
    <col min="8960" max="8960" width="4.7109375" style="193" bestFit="1" customWidth="1"/>
    <col min="8961" max="8961" width="65.140625" style="193" customWidth="1"/>
    <col min="8962" max="8962" width="15.7109375" style="193" customWidth="1"/>
    <col min="8963" max="8963" width="15.85546875" style="193" customWidth="1"/>
    <col min="8964" max="8965" width="9.140625" style="193" customWidth="1"/>
    <col min="8966" max="8967" width="9.42578125" style="193" customWidth="1"/>
    <col min="8968" max="8968" width="9.140625" style="193"/>
    <col min="8969" max="8969" width="19.28515625" style="193" customWidth="1"/>
    <col min="8970" max="8970" width="17.140625" style="193" customWidth="1"/>
    <col min="8971" max="8971" width="13.85546875" style="193" customWidth="1"/>
    <col min="8972" max="9215" width="9.140625" style="193"/>
    <col min="9216" max="9216" width="4.7109375" style="193" bestFit="1" customWidth="1"/>
    <col min="9217" max="9217" width="65.140625" style="193" customWidth="1"/>
    <col min="9218" max="9218" width="15.7109375" style="193" customWidth="1"/>
    <col min="9219" max="9219" width="15.85546875" style="193" customWidth="1"/>
    <col min="9220" max="9221" width="9.140625" style="193" customWidth="1"/>
    <col min="9222" max="9223" width="9.42578125" style="193" customWidth="1"/>
    <col min="9224" max="9224" width="9.140625" style="193"/>
    <col min="9225" max="9225" width="19.28515625" style="193" customWidth="1"/>
    <col min="9226" max="9226" width="17.140625" style="193" customWidth="1"/>
    <col min="9227" max="9227" width="13.85546875" style="193" customWidth="1"/>
    <col min="9228" max="9471" width="9.140625" style="193"/>
    <col min="9472" max="9472" width="4.7109375" style="193" bestFit="1" customWidth="1"/>
    <col min="9473" max="9473" width="65.140625" style="193" customWidth="1"/>
    <col min="9474" max="9474" width="15.7109375" style="193" customWidth="1"/>
    <col min="9475" max="9475" width="15.85546875" style="193" customWidth="1"/>
    <col min="9476" max="9477" width="9.140625" style="193" customWidth="1"/>
    <col min="9478" max="9479" width="9.42578125" style="193" customWidth="1"/>
    <col min="9480" max="9480" width="9.140625" style="193"/>
    <col min="9481" max="9481" width="19.28515625" style="193" customWidth="1"/>
    <col min="9482" max="9482" width="17.140625" style="193" customWidth="1"/>
    <col min="9483" max="9483" width="13.85546875" style="193" customWidth="1"/>
    <col min="9484" max="9727" width="9.140625" style="193"/>
    <col min="9728" max="9728" width="4.7109375" style="193" bestFit="1" customWidth="1"/>
    <col min="9729" max="9729" width="65.140625" style="193" customWidth="1"/>
    <col min="9730" max="9730" width="15.7109375" style="193" customWidth="1"/>
    <col min="9731" max="9731" width="15.85546875" style="193" customWidth="1"/>
    <col min="9732" max="9733" width="9.140625" style="193" customWidth="1"/>
    <col min="9734" max="9735" width="9.42578125" style="193" customWidth="1"/>
    <col min="9736" max="9736" width="9.140625" style="193"/>
    <col min="9737" max="9737" width="19.28515625" style="193" customWidth="1"/>
    <col min="9738" max="9738" width="17.140625" style="193" customWidth="1"/>
    <col min="9739" max="9739" width="13.85546875" style="193" customWidth="1"/>
    <col min="9740" max="9983" width="9.140625" style="193"/>
    <col min="9984" max="9984" width="4.7109375" style="193" bestFit="1" customWidth="1"/>
    <col min="9985" max="9985" width="65.140625" style="193" customWidth="1"/>
    <col min="9986" max="9986" width="15.7109375" style="193" customWidth="1"/>
    <col min="9987" max="9987" width="15.85546875" style="193" customWidth="1"/>
    <col min="9988" max="9989" width="9.140625" style="193" customWidth="1"/>
    <col min="9990" max="9991" width="9.42578125" style="193" customWidth="1"/>
    <col min="9992" max="9992" width="9.140625" style="193"/>
    <col min="9993" max="9993" width="19.28515625" style="193" customWidth="1"/>
    <col min="9994" max="9994" width="17.140625" style="193" customWidth="1"/>
    <col min="9995" max="9995" width="13.85546875" style="193" customWidth="1"/>
    <col min="9996" max="10239" width="9.140625" style="193"/>
    <col min="10240" max="10240" width="4.7109375" style="193" bestFit="1" customWidth="1"/>
    <col min="10241" max="10241" width="65.140625" style="193" customWidth="1"/>
    <col min="10242" max="10242" width="15.7109375" style="193" customWidth="1"/>
    <col min="10243" max="10243" width="15.85546875" style="193" customWidth="1"/>
    <col min="10244" max="10245" width="9.140625" style="193" customWidth="1"/>
    <col min="10246" max="10247" width="9.42578125" style="193" customWidth="1"/>
    <col min="10248" max="10248" width="9.140625" style="193"/>
    <col min="10249" max="10249" width="19.28515625" style="193" customWidth="1"/>
    <col min="10250" max="10250" width="17.140625" style="193" customWidth="1"/>
    <col min="10251" max="10251" width="13.85546875" style="193" customWidth="1"/>
    <col min="10252" max="10495" width="9.140625" style="193"/>
    <col min="10496" max="10496" width="4.7109375" style="193" bestFit="1" customWidth="1"/>
    <col min="10497" max="10497" width="65.140625" style="193" customWidth="1"/>
    <col min="10498" max="10498" width="15.7109375" style="193" customWidth="1"/>
    <col min="10499" max="10499" width="15.85546875" style="193" customWidth="1"/>
    <col min="10500" max="10501" width="9.140625" style="193" customWidth="1"/>
    <col min="10502" max="10503" width="9.42578125" style="193" customWidth="1"/>
    <col min="10504" max="10504" width="9.140625" style="193"/>
    <col min="10505" max="10505" width="19.28515625" style="193" customWidth="1"/>
    <col min="10506" max="10506" width="17.140625" style="193" customWidth="1"/>
    <col min="10507" max="10507" width="13.85546875" style="193" customWidth="1"/>
    <col min="10508" max="10751" width="9.140625" style="193"/>
    <col min="10752" max="10752" width="4.7109375" style="193" bestFit="1" customWidth="1"/>
    <col min="10753" max="10753" width="65.140625" style="193" customWidth="1"/>
    <col min="10754" max="10754" width="15.7109375" style="193" customWidth="1"/>
    <col min="10755" max="10755" width="15.85546875" style="193" customWidth="1"/>
    <col min="10756" max="10757" width="9.140625" style="193" customWidth="1"/>
    <col min="10758" max="10759" width="9.42578125" style="193" customWidth="1"/>
    <col min="10760" max="10760" width="9.140625" style="193"/>
    <col min="10761" max="10761" width="19.28515625" style="193" customWidth="1"/>
    <col min="10762" max="10762" width="17.140625" style="193" customWidth="1"/>
    <col min="10763" max="10763" width="13.85546875" style="193" customWidth="1"/>
    <col min="10764" max="11007" width="9.140625" style="193"/>
    <col min="11008" max="11008" width="4.7109375" style="193" bestFit="1" customWidth="1"/>
    <col min="11009" max="11009" width="65.140625" style="193" customWidth="1"/>
    <col min="11010" max="11010" width="15.7109375" style="193" customWidth="1"/>
    <col min="11011" max="11011" width="15.85546875" style="193" customWidth="1"/>
    <col min="11012" max="11013" width="9.140625" style="193" customWidth="1"/>
    <col min="11014" max="11015" width="9.42578125" style="193" customWidth="1"/>
    <col min="11016" max="11016" width="9.140625" style="193"/>
    <col min="11017" max="11017" width="19.28515625" style="193" customWidth="1"/>
    <col min="11018" max="11018" width="17.140625" style="193" customWidth="1"/>
    <col min="11019" max="11019" width="13.85546875" style="193" customWidth="1"/>
    <col min="11020" max="11263" width="9.140625" style="193"/>
    <col min="11264" max="11264" width="4.7109375" style="193" bestFit="1" customWidth="1"/>
    <col min="11265" max="11265" width="65.140625" style="193" customWidth="1"/>
    <col min="11266" max="11266" width="15.7109375" style="193" customWidth="1"/>
    <col min="11267" max="11267" width="15.85546875" style="193" customWidth="1"/>
    <col min="11268" max="11269" width="9.140625" style="193" customWidth="1"/>
    <col min="11270" max="11271" width="9.42578125" style="193" customWidth="1"/>
    <col min="11272" max="11272" width="9.140625" style="193"/>
    <col min="11273" max="11273" width="19.28515625" style="193" customWidth="1"/>
    <col min="11274" max="11274" width="17.140625" style="193" customWidth="1"/>
    <col min="11275" max="11275" width="13.85546875" style="193" customWidth="1"/>
    <col min="11276" max="11519" width="9.140625" style="193"/>
    <col min="11520" max="11520" width="4.7109375" style="193" bestFit="1" customWidth="1"/>
    <col min="11521" max="11521" width="65.140625" style="193" customWidth="1"/>
    <col min="11522" max="11522" width="15.7109375" style="193" customWidth="1"/>
    <col min="11523" max="11523" width="15.85546875" style="193" customWidth="1"/>
    <col min="11524" max="11525" width="9.140625" style="193" customWidth="1"/>
    <col min="11526" max="11527" width="9.42578125" style="193" customWidth="1"/>
    <col min="11528" max="11528" width="9.140625" style="193"/>
    <col min="11529" max="11529" width="19.28515625" style="193" customWidth="1"/>
    <col min="11530" max="11530" width="17.140625" style="193" customWidth="1"/>
    <col min="11531" max="11531" width="13.85546875" style="193" customWidth="1"/>
    <col min="11532" max="11775" width="9.140625" style="193"/>
    <col min="11776" max="11776" width="4.7109375" style="193" bestFit="1" customWidth="1"/>
    <col min="11777" max="11777" width="65.140625" style="193" customWidth="1"/>
    <col min="11778" max="11778" width="15.7109375" style="193" customWidth="1"/>
    <col min="11779" max="11779" width="15.85546875" style="193" customWidth="1"/>
    <col min="11780" max="11781" width="9.140625" style="193" customWidth="1"/>
    <col min="11782" max="11783" width="9.42578125" style="193" customWidth="1"/>
    <col min="11784" max="11784" width="9.140625" style="193"/>
    <col min="11785" max="11785" width="19.28515625" style="193" customWidth="1"/>
    <col min="11786" max="11786" width="17.140625" style="193" customWidth="1"/>
    <col min="11787" max="11787" width="13.85546875" style="193" customWidth="1"/>
    <col min="11788" max="12031" width="9.140625" style="193"/>
    <col min="12032" max="12032" width="4.7109375" style="193" bestFit="1" customWidth="1"/>
    <col min="12033" max="12033" width="65.140625" style="193" customWidth="1"/>
    <col min="12034" max="12034" width="15.7109375" style="193" customWidth="1"/>
    <col min="12035" max="12035" width="15.85546875" style="193" customWidth="1"/>
    <col min="12036" max="12037" width="9.140625" style="193" customWidth="1"/>
    <col min="12038" max="12039" width="9.42578125" style="193" customWidth="1"/>
    <col min="12040" max="12040" width="9.140625" style="193"/>
    <col min="12041" max="12041" width="19.28515625" style="193" customWidth="1"/>
    <col min="12042" max="12042" width="17.140625" style="193" customWidth="1"/>
    <col min="12043" max="12043" width="13.85546875" style="193" customWidth="1"/>
    <col min="12044" max="12287" width="9.140625" style="193"/>
    <col min="12288" max="12288" width="4.7109375" style="193" bestFit="1" customWidth="1"/>
    <col min="12289" max="12289" width="65.140625" style="193" customWidth="1"/>
    <col min="12290" max="12290" width="15.7109375" style="193" customWidth="1"/>
    <col min="12291" max="12291" width="15.85546875" style="193" customWidth="1"/>
    <col min="12292" max="12293" width="9.140625" style="193" customWidth="1"/>
    <col min="12294" max="12295" width="9.42578125" style="193" customWidth="1"/>
    <col min="12296" max="12296" width="9.140625" style="193"/>
    <col min="12297" max="12297" width="19.28515625" style="193" customWidth="1"/>
    <col min="12298" max="12298" width="17.140625" style="193" customWidth="1"/>
    <col min="12299" max="12299" width="13.85546875" style="193" customWidth="1"/>
    <col min="12300" max="12543" width="9.140625" style="193"/>
    <col min="12544" max="12544" width="4.7109375" style="193" bestFit="1" customWidth="1"/>
    <col min="12545" max="12545" width="65.140625" style="193" customWidth="1"/>
    <col min="12546" max="12546" width="15.7109375" style="193" customWidth="1"/>
    <col min="12547" max="12547" width="15.85546875" style="193" customWidth="1"/>
    <col min="12548" max="12549" width="9.140625" style="193" customWidth="1"/>
    <col min="12550" max="12551" width="9.42578125" style="193" customWidth="1"/>
    <col min="12552" max="12552" width="9.140625" style="193"/>
    <col min="12553" max="12553" width="19.28515625" style="193" customWidth="1"/>
    <col min="12554" max="12554" width="17.140625" style="193" customWidth="1"/>
    <col min="12555" max="12555" width="13.85546875" style="193" customWidth="1"/>
    <col min="12556" max="12799" width="9.140625" style="193"/>
    <col min="12800" max="12800" width="4.7109375" style="193" bestFit="1" customWidth="1"/>
    <col min="12801" max="12801" width="65.140625" style="193" customWidth="1"/>
    <col min="12802" max="12802" width="15.7109375" style="193" customWidth="1"/>
    <col min="12803" max="12803" width="15.85546875" style="193" customWidth="1"/>
    <col min="12804" max="12805" width="9.140625" style="193" customWidth="1"/>
    <col min="12806" max="12807" width="9.42578125" style="193" customWidth="1"/>
    <col min="12808" max="12808" width="9.140625" style="193"/>
    <col min="12809" max="12809" width="19.28515625" style="193" customWidth="1"/>
    <col min="12810" max="12810" width="17.140625" style="193" customWidth="1"/>
    <col min="12811" max="12811" width="13.85546875" style="193" customWidth="1"/>
    <col min="12812" max="13055" width="9.140625" style="193"/>
    <col min="13056" max="13056" width="4.7109375" style="193" bestFit="1" customWidth="1"/>
    <col min="13057" max="13057" width="65.140625" style="193" customWidth="1"/>
    <col min="13058" max="13058" width="15.7109375" style="193" customWidth="1"/>
    <col min="13059" max="13059" width="15.85546875" style="193" customWidth="1"/>
    <col min="13060" max="13061" width="9.140625" style="193" customWidth="1"/>
    <col min="13062" max="13063" width="9.42578125" style="193" customWidth="1"/>
    <col min="13064" max="13064" width="9.140625" style="193"/>
    <col min="13065" max="13065" width="19.28515625" style="193" customWidth="1"/>
    <col min="13066" max="13066" width="17.140625" style="193" customWidth="1"/>
    <col min="13067" max="13067" width="13.85546875" style="193" customWidth="1"/>
    <col min="13068" max="13311" width="9.140625" style="193"/>
    <col min="13312" max="13312" width="4.7109375" style="193" bestFit="1" customWidth="1"/>
    <col min="13313" max="13313" width="65.140625" style="193" customWidth="1"/>
    <col min="13314" max="13314" width="15.7109375" style="193" customWidth="1"/>
    <col min="13315" max="13315" width="15.85546875" style="193" customWidth="1"/>
    <col min="13316" max="13317" width="9.140625" style="193" customWidth="1"/>
    <col min="13318" max="13319" width="9.42578125" style="193" customWidth="1"/>
    <col min="13320" max="13320" width="9.140625" style="193"/>
    <col min="13321" max="13321" width="19.28515625" style="193" customWidth="1"/>
    <col min="13322" max="13322" width="17.140625" style="193" customWidth="1"/>
    <col min="13323" max="13323" width="13.85546875" style="193" customWidth="1"/>
    <col min="13324" max="13567" width="9.140625" style="193"/>
    <col min="13568" max="13568" width="4.7109375" style="193" bestFit="1" customWidth="1"/>
    <col min="13569" max="13569" width="65.140625" style="193" customWidth="1"/>
    <col min="13570" max="13570" width="15.7109375" style="193" customWidth="1"/>
    <col min="13571" max="13571" width="15.85546875" style="193" customWidth="1"/>
    <col min="13572" max="13573" width="9.140625" style="193" customWidth="1"/>
    <col min="13574" max="13575" width="9.42578125" style="193" customWidth="1"/>
    <col min="13576" max="13576" width="9.140625" style="193"/>
    <col min="13577" max="13577" width="19.28515625" style="193" customWidth="1"/>
    <col min="13578" max="13578" width="17.140625" style="193" customWidth="1"/>
    <col min="13579" max="13579" width="13.85546875" style="193" customWidth="1"/>
    <col min="13580" max="13823" width="9.140625" style="193"/>
    <col min="13824" max="13824" width="4.7109375" style="193" bestFit="1" customWidth="1"/>
    <col min="13825" max="13825" width="65.140625" style="193" customWidth="1"/>
    <col min="13826" max="13826" width="15.7109375" style="193" customWidth="1"/>
    <col min="13827" max="13827" width="15.85546875" style="193" customWidth="1"/>
    <col min="13828" max="13829" width="9.140625" style="193" customWidth="1"/>
    <col min="13830" max="13831" width="9.42578125" style="193" customWidth="1"/>
    <col min="13832" max="13832" width="9.140625" style="193"/>
    <col min="13833" max="13833" width="19.28515625" style="193" customWidth="1"/>
    <col min="13834" max="13834" width="17.140625" style="193" customWidth="1"/>
    <col min="13835" max="13835" width="13.85546875" style="193" customWidth="1"/>
    <col min="13836" max="14079" width="9.140625" style="193"/>
    <col min="14080" max="14080" width="4.7109375" style="193" bestFit="1" customWidth="1"/>
    <col min="14081" max="14081" width="65.140625" style="193" customWidth="1"/>
    <col min="14082" max="14082" width="15.7109375" style="193" customWidth="1"/>
    <col min="14083" max="14083" width="15.85546875" style="193" customWidth="1"/>
    <col min="14084" max="14085" width="9.140625" style="193" customWidth="1"/>
    <col min="14086" max="14087" width="9.42578125" style="193" customWidth="1"/>
    <col min="14088" max="14088" width="9.140625" style="193"/>
    <col min="14089" max="14089" width="19.28515625" style="193" customWidth="1"/>
    <col min="14090" max="14090" width="17.140625" style="193" customWidth="1"/>
    <col min="14091" max="14091" width="13.85546875" style="193" customWidth="1"/>
    <col min="14092" max="14335" width="9.140625" style="193"/>
    <col min="14336" max="14336" width="4.7109375" style="193" bestFit="1" customWidth="1"/>
    <col min="14337" max="14337" width="65.140625" style="193" customWidth="1"/>
    <col min="14338" max="14338" width="15.7109375" style="193" customWidth="1"/>
    <col min="14339" max="14339" width="15.85546875" style="193" customWidth="1"/>
    <col min="14340" max="14341" width="9.140625" style="193" customWidth="1"/>
    <col min="14342" max="14343" width="9.42578125" style="193" customWidth="1"/>
    <col min="14344" max="14344" width="9.140625" style="193"/>
    <col min="14345" max="14345" width="19.28515625" style="193" customWidth="1"/>
    <col min="14346" max="14346" width="17.140625" style="193" customWidth="1"/>
    <col min="14347" max="14347" width="13.85546875" style="193" customWidth="1"/>
    <col min="14348" max="14591" width="9.140625" style="193"/>
    <col min="14592" max="14592" width="4.7109375" style="193" bestFit="1" customWidth="1"/>
    <col min="14593" max="14593" width="65.140625" style="193" customWidth="1"/>
    <col min="14594" max="14594" width="15.7109375" style="193" customWidth="1"/>
    <col min="14595" max="14595" width="15.85546875" style="193" customWidth="1"/>
    <col min="14596" max="14597" width="9.140625" style="193" customWidth="1"/>
    <col min="14598" max="14599" width="9.42578125" style="193" customWidth="1"/>
    <col min="14600" max="14600" width="9.140625" style="193"/>
    <col min="14601" max="14601" width="19.28515625" style="193" customWidth="1"/>
    <col min="14602" max="14602" width="17.140625" style="193" customWidth="1"/>
    <col min="14603" max="14603" width="13.85546875" style="193" customWidth="1"/>
    <col min="14604" max="14847" width="9.140625" style="193"/>
    <col min="14848" max="14848" width="4.7109375" style="193" bestFit="1" customWidth="1"/>
    <col min="14849" max="14849" width="65.140625" style="193" customWidth="1"/>
    <col min="14850" max="14850" width="15.7109375" style="193" customWidth="1"/>
    <col min="14851" max="14851" width="15.85546875" style="193" customWidth="1"/>
    <col min="14852" max="14853" width="9.140625" style="193" customWidth="1"/>
    <col min="14854" max="14855" width="9.42578125" style="193" customWidth="1"/>
    <col min="14856" max="14856" width="9.140625" style="193"/>
    <col min="14857" max="14857" width="19.28515625" style="193" customWidth="1"/>
    <col min="14858" max="14858" width="17.140625" style="193" customWidth="1"/>
    <col min="14859" max="14859" width="13.85546875" style="193" customWidth="1"/>
    <col min="14860" max="15103" width="9.140625" style="193"/>
    <col min="15104" max="15104" width="4.7109375" style="193" bestFit="1" customWidth="1"/>
    <col min="15105" max="15105" width="65.140625" style="193" customWidth="1"/>
    <col min="15106" max="15106" width="15.7109375" style="193" customWidth="1"/>
    <col min="15107" max="15107" width="15.85546875" style="193" customWidth="1"/>
    <col min="15108" max="15109" width="9.140625" style="193" customWidth="1"/>
    <col min="15110" max="15111" width="9.42578125" style="193" customWidth="1"/>
    <col min="15112" max="15112" width="9.140625" style="193"/>
    <col min="15113" max="15113" width="19.28515625" style="193" customWidth="1"/>
    <col min="15114" max="15114" width="17.140625" style="193" customWidth="1"/>
    <col min="15115" max="15115" width="13.85546875" style="193" customWidth="1"/>
    <col min="15116" max="15359" width="9.140625" style="193"/>
    <col min="15360" max="15360" width="4.7109375" style="193" bestFit="1" customWidth="1"/>
    <col min="15361" max="15361" width="65.140625" style="193" customWidth="1"/>
    <col min="15362" max="15362" width="15.7109375" style="193" customWidth="1"/>
    <col min="15363" max="15363" width="15.85546875" style="193" customWidth="1"/>
    <col min="15364" max="15365" width="9.140625" style="193" customWidth="1"/>
    <col min="15366" max="15367" width="9.42578125" style="193" customWidth="1"/>
    <col min="15368" max="15368" width="9.140625" style="193"/>
    <col min="15369" max="15369" width="19.28515625" style="193" customWidth="1"/>
    <col min="15370" max="15370" width="17.140625" style="193" customWidth="1"/>
    <col min="15371" max="15371" width="13.85546875" style="193" customWidth="1"/>
    <col min="15372" max="15615" width="9.140625" style="193"/>
    <col min="15616" max="15616" width="4.7109375" style="193" bestFit="1" customWidth="1"/>
    <col min="15617" max="15617" width="65.140625" style="193" customWidth="1"/>
    <col min="15618" max="15618" width="15.7109375" style="193" customWidth="1"/>
    <col min="15619" max="15619" width="15.85546875" style="193" customWidth="1"/>
    <col min="15620" max="15621" width="9.140625" style="193" customWidth="1"/>
    <col min="15622" max="15623" width="9.42578125" style="193" customWidth="1"/>
    <col min="15624" max="15624" width="9.140625" style="193"/>
    <col min="15625" max="15625" width="19.28515625" style="193" customWidth="1"/>
    <col min="15626" max="15626" width="17.140625" style="193" customWidth="1"/>
    <col min="15627" max="15627" width="13.85546875" style="193" customWidth="1"/>
    <col min="15628" max="15871" width="9.140625" style="193"/>
    <col min="15872" max="15872" width="4.7109375" style="193" bestFit="1" customWidth="1"/>
    <col min="15873" max="15873" width="65.140625" style="193" customWidth="1"/>
    <col min="15874" max="15874" width="15.7109375" style="193" customWidth="1"/>
    <col min="15875" max="15875" width="15.85546875" style="193" customWidth="1"/>
    <col min="15876" max="15877" width="9.140625" style="193" customWidth="1"/>
    <col min="15878" max="15879" width="9.42578125" style="193" customWidth="1"/>
    <col min="15880" max="15880" width="9.140625" style="193"/>
    <col min="15881" max="15881" width="19.28515625" style="193" customWidth="1"/>
    <col min="15882" max="15882" width="17.140625" style="193" customWidth="1"/>
    <col min="15883" max="15883" width="13.85546875" style="193" customWidth="1"/>
    <col min="15884" max="16127" width="9.140625" style="193"/>
    <col min="16128" max="16128" width="4.7109375" style="193" bestFit="1" customWidth="1"/>
    <col min="16129" max="16129" width="65.140625" style="193" customWidth="1"/>
    <col min="16130" max="16130" width="15.7109375" style="193" customWidth="1"/>
    <col min="16131" max="16131" width="15.85546875" style="193" customWidth="1"/>
    <col min="16132" max="16133" width="9.140625" style="193" customWidth="1"/>
    <col min="16134" max="16135" width="9.42578125" style="193" customWidth="1"/>
    <col min="16136" max="16136" width="9.140625" style="193"/>
    <col min="16137" max="16137" width="19.28515625" style="193" customWidth="1"/>
    <col min="16138" max="16138" width="17.140625" style="193" customWidth="1"/>
    <col min="16139" max="16139" width="13.85546875" style="193" customWidth="1"/>
    <col min="16140" max="16384" width="9.140625" style="193"/>
  </cols>
  <sheetData>
    <row r="1" spans="1:6" ht="33" customHeight="1" x14ac:dyDescent="0.2">
      <c r="C1" s="194" t="s">
        <v>227</v>
      </c>
    </row>
    <row r="2" spans="1:6" ht="50.25" customHeight="1" x14ac:dyDescent="0.2">
      <c r="A2" s="261" t="s">
        <v>226</v>
      </c>
      <c r="B2" s="261"/>
      <c r="C2" s="261"/>
    </row>
    <row r="3" spans="1:6" ht="15" customHeight="1" x14ac:dyDescent="0.2">
      <c r="A3" s="262" t="s">
        <v>47</v>
      </c>
      <c r="B3" s="263" t="s">
        <v>206</v>
      </c>
      <c r="C3" s="195" t="s">
        <v>207</v>
      </c>
    </row>
    <row r="4" spans="1:6" ht="60" x14ac:dyDescent="0.2">
      <c r="A4" s="262"/>
      <c r="B4" s="263"/>
      <c r="C4" s="264" t="s">
        <v>208</v>
      </c>
    </row>
    <row r="5" spans="1:6" x14ac:dyDescent="0.2">
      <c r="A5" s="262"/>
      <c r="B5" s="263"/>
      <c r="C5" s="196"/>
    </row>
    <row r="6" spans="1:6" ht="92.25" hidden="1" customHeight="1" x14ac:dyDescent="0.2">
      <c r="A6" s="195" t="s">
        <v>209</v>
      </c>
      <c r="B6" s="197" t="s">
        <v>210</v>
      </c>
      <c r="C6" s="198" t="e">
        <f>C7+C8</f>
        <v>#DIV/0!</v>
      </c>
    </row>
    <row r="7" spans="1:6" ht="26.25" hidden="1" customHeight="1" x14ac:dyDescent="0.2">
      <c r="A7" s="195" t="s">
        <v>211</v>
      </c>
      <c r="B7" s="199" t="s">
        <v>212</v>
      </c>
      <c r="C7" s="198"/>
    </row>
    <row r="8" spans="1:6" ht="82.5" customHeight="1" x14ac:dyDescent="0.2">
      <c r="A8" s="195" t="s">
        <v>29</v>
      </c>
      <c r="B8" s="197" t="s">
        <v>213</v>
      </c>
      <c r="C8" s="204" t="e">
        <f>SUM(C9:C13)</f>
        <v>#DIV/0!</v>
      </c>
      <c r="D8" s="200"/>
      <c r="F8" s="201"/>
    </row>
    <row r="9" spans="1:6" ht="47.25" customHeight="1" x14ac:dyDescent="0.2">
      <c r="A9" s="195" t="s">
        <v>214</v>
      </c>
      <c r="B9" s="197" t="s">
        <v>215</v>
      </c>
      <c r="C9" s="204" t="e">
        <f>'Приложение 2'!E6</f>
        <v>#DIV/0!</v>
      </c>
    </row>
    <row r="10" spans="1:6" ht="36.75" customHeight="1" x14ac:dyDescent="0.2">
      <c r="A10" s="195" t="s">
        <v>216</v>
      </c>
      <c r="B10" s="197" t="s">
        <v>217</v>
      </c>
      <c r="C10" s="204" t="e">
        <f>'Приложение 2'!E14</f>
        <v>#DIV/0!</v>
      </c>
    </row>
    <row r="11" spans="1:6" ht="38.25" customHeight="1" x14ac:dyDescent="0.2">
      <c r="A11" s="195" t="s">
        <v>218</v>
      </c>
      <c r="B11" s="197" t="s">
        <v>219</v>
      </c>
      <c r="C11" s="204" t="e">
        <f>'Приложение 2'!E15</f>
        <v>#DIV/0!</v>
      </c>
    </row>
    <row r="12" spans="1:6" ht="36.75" customHeight="1" x14ac:dyDescent="0.2">
      <c r="A12" s="195" t="s">
        <v>220</v>
      </c>
      <c r="B12" s="197" t="s">
        <v>221</v>
      </c>
      <c r="C12" s="204" t="e">
        <f>'Приложение 2'!E16</f>
        <v>#DIV/0!</v>
      </c>
    </row>
    <row r="13" spans="1:6" ht="36.75" hidden="1" customHeight="1" x14ac:dyDescent="0.2">
      <c r="A13" s="195" t="s">
        <v>220</v>
      </c>
      <c r="B13" s="197" t="s">
        <v>222</v>
      </c>
      <c r="C13" s="202"/>
    </row>
    <row r="14" spans="1:6" ht="54.75" customHeight="1" x14ac:dyDescent="0.2">
      <c r="A14" s="195" t="s">
        <v>33</v>
      </c>
      <c r="B14" s="197" t="s">
        <v>223</v>
      </c>
      <c r="C14" s="202"/>
    </row>
    <row r="15" spans="1:6" ht="55.5" customHeight="1" x14ac:dyDescent="0.2">
      <c r="A15" s="195" t="s">
        <v>35</v>
      </c>
      <c r="B15" s="197" t="s">
        <v>224</v>
      </c>
      <c r="C15" s="202"/>
    </row>
    <row r="16" spans="1:6" ht="40.5" customHeight="1" x14ac:dyDescent="0.2">
      <c r="A16" s="195" t="s">
        <v>37</v>
      </c>
      <c r="B16" s="197" t="s">
        <v>225</v>
      </c>
      <c r="C16" s="202"/>
    </row>
    <row r="17" spans="1:3" x14ac:dyDescent="0.2">
      <c r="B17" s="203"/>
    </row>
    <row r="18" spans="1:3" ht="15.75" customHeight="1" x14ac:dyDescent="0.2">
      <c r="A18" s="193"/>
      <c r="C18" s="193"/>
    </row>
    <row r="19" spans="1:3" ht="15.75" customHeight="1" x14ac:dyDescent="0.2">
      <c r="A19" s="193"/>
      <c r="C19" s="193"/>
    </row>
    <row r="20" spans="1:3" x14ac:dyDescent="0.2">
      <c r="A20" s="193"/>
      <c r="C20" s="193"/>
    </row>
    <row r="21" spans="1:3" x14ac:dyDescent="0.2">
      <c r="A21" s="193"/>
      <c r="C21" s="193"/>
    </row>
    <row r="22" spans="1:3" x14ac:dyDescent="0.2">
      <c r="A22" s="193"/>
      <c r="C22" s="193"/>
    </row>
    <row r="23" spans="1:3" x14ac:dyDescent="0.2">
      <c r="A23" s="193"/>
      <c r="C23" s="193"/>
    </row>
    <row r="24" spans="1:3" x14ac:dyDescent="0.2">
      <c r="B24" s="203"/>
    </row>
    <row r="25" spans="1:3" x14ac:dyDescent="0.2">
      <c r="B25" s="203"/>
    </row>
    <row r="26" spans="1:3" x14ac:dyDescent="0.2">
      <c r="B26" s="203"/>
    </row>
    <row r="27" spans="1:3" x14ac:dyDescent="0.2">
      <c r="B27" s="203"/>
    </row>
    <row r="28" spans="1:3" x14ac:dyDescent="0.2">
      <c r="B28" s="203"/>
    </row>
    <row r="29" spans="1:3" x14ac:dyDescent="0.2">
      <c r="B29" s="203"/>
    </row>
    <row r="30" spans="1:3" x14ac:dyDescent="0.2">
      <c r="B30" s="203"/>
    </row>
    <row r="31" spans="1:3" x14ac:dyDescent="0.2">
      <c r="B31" s="203"/>
    </row>
    <row r="32" spans="1:3" x14ac:dyDescent="0.2">
      <c r="B32" s="203"/>
    </row>
    <row r="33" spans="2:2" x14ac:dyDescent="0.2">
      <c r="B33" s="203"/>
    </row>
    <row r="34" spans="2:2" x14ac:dyDescent="0.2">
      <c r="B34" s="203"/>
    </row>
    <row r="35" spans="2:2" x14ac:dyDescent="0.2">
      <c r="B35" s="203"/>
    </row>
    <row r="36" spans="2:2" x14ac:dyDescent="0.2">
      <c r="B36" s="203"/>
    </row>
    <row r="37" spans="2:2" x14ac:dyDescent="0.2">
      <c r="B37" s="203"/>
    </row>
    <row r="38" spans="2:2" x14ac:dyDescent="0.2">
      <c r="B38" s="203"/>
    </row>
    <row r="39" spans="2:2" x14ac:dyDescent="0.2">
      <c r="B39" s="203"/>
    </row>
    <row r="40" spans="2:2" x14ac:dyDescent="0.2">
      <c r="B40" s="203"/>
    </row>
    <row r="41" spans="2:2" x14ac:dyDescent="0.2">
      <c r="B41" s="203"/>
    </row>
    <row r="42" spans="2:2" x14ac:dyDescent="0.2">
      <c r="B42" s="203"/>
    </row>
    <row r="43" spans="2:2" x14ac:dyDescent="0.2">
      <c r="B43" s="203"/>
    </row>
    <row r="44" spans="2:2" x14ac:dyDescent="0.2">
      <c r="B44" s="203"/>
    </row>
    <row r="45" spans="2:2" x14ac:dyDescent="0.2">
      <c r="B45" s="203"/>
    </row>
    <row r="46" spans="2:2" x14ac:dyDescent="0.2">
      <c r="B46" s="203"/>
    </row>
    <row r="47" spans="2:2" x14ac:dyDescent="0.2">
      <c r="B47" s="203"/>
    </row>
    <row r="48" spans="2:2" x14ac:dyDescent="0.2">
      <c r="B48" s="203"/>
    </row>
    <row r="49" spans="2:2" x14ac:dyDescent="0.2">
      <c r="B49" s="203"/>
    </row>
    <row r="50" spans="2:2" x14ac:dyDescent="0.2">
      <c r="B50" s="203"/>
    </row>
    <row r="51" spans="2:2" x14ac:dyDescent="0.2">
      <c r="B51" s="203"/>
    </row>
    <row r="52" spans="2:2" x14ac:dyDescent="0.2">
      <c r="B52" s="203"/>
    </row>
    <row r="53" spans="2:2" x14ac:dyDescent="0.2">
      <c r="B53" s="203"/>
    </row>
    <row r="54" spans="2:2" x14ac:dyDescent="0.2">
      <c r="B54" s="203"/>
    </row>
    <row r="55" spans="2:2" x14ac:dyDescent="0.2">
      <c r="B55" s="203"/>
    </row>
    <row r="56" spans="2:2" x14ac:dyDescent="0.2">
      <c r="B56" s="203"/>
    </row>
    <row r="57" spans="2:2" x14ac:dyDescent="0.2">
      <c r="B57" s="203"/>
    </row>
    <row r="58" spans="2:2" x14ac:dyDescent="0.2">
      <c r="B58" s="203"/>
    </row>
    <row r="59" spans="2:2" x14ac:dyDescent="0.2">
      <c r="B59" s="203"/>
    </row>
    <row r="60" spans="2:2" x14ac:dyDescent="0.2">
      <c r="B60" s="203"/>
    </row>
    <row r="61" spans="2:2" x14ac:dyDescent="0.2">
      <c r="B61" s="203"/>
    </row>
    <row r="62" spans="2:2" x14ac:dyDescent="0.2">
      <c r="B62" s="203"/>
    </row>
    <row r="63" spans="2:2" x14ac:dyDescent="0.2">
      <c r="B63" s="203"/>
    </row>
    <row r="64" spans="2:2" x14ac:dyDescent="0.2">
      <c r="B64" s="203"/>
    </row>
    <row r="65" spans="2:2" x14ac:dyDescent="0.2">
      <c r="B65" s="203"/>
    </row>
    <row r="66" spans="2:2" x14ac:dyDescent="0.2">
      <c r="B66" s="203"/>
    </row>
    <row r="67" spans="2:2" x14ac:dyDescent="0.2">
      <c r="B67" s="203"/>
    </row>
    <row r="68" spans="2:2" x14ac:dyDescent="0.2">
      <c r="B68" s="203"/>
    </row>
    <row r="69" spans="2:2" x14ac:dyDescent="0.2">
      <c r="B69" s="203"/>
    </row>
    <row r="70" spans="2:2" x14ac:dyDescent="0.2">
      <c r="B70" s="203"/>
    </row>
    <row r="71" spans="2:2" x14ac:dyDescent="0.2">
      <c r="B71" s="203"/>
    </row>
    <row r="72" spans="2:2" x14ac:dyDescent="0.2">
      <c r="B72" s="203"/>
    </row>
    <row r="73" spans="2:2" x14ac:dyDescent="0.2">
      <c r="B73" s="203"/>
    </row>
    <row r="74" spans="2:2" x14ac:dyDescent="0.2">
      <c r="B74" s="203"/>
    </row>
    <row r="75" spans="2:2" x14ac:dyDescent="0.2">
      <c r="B75" s="203"/>
    </row>
    <row r="76" spans="2:2" x14ac:dyDescent="0.2">
      <c r="B76" s="203"/>
    </row>
    <row r="77" spans="2:2" x14ac:dyDescent="0.2">
      <c r="B77" s="203"/>
    </row>
    <row r="78" spans="2:2" x14ac:dyDescent="0.2">
      <c r="B78" s="203"/>
    </row>
    <row r="79" spans="2:2" x14ac:dyDescent="0.2">
      <c r="B79" s="203"/>
    </row>
    <row r="80" spans="2:2" x14ac:dyDescent="0.2">
      <c r="B80" s="203"/>
    </row>
    <row r="81" spans="2:2" x14ac:dyDescent="0.2">
      <c r="B81" s="203"/>
    </row>
    <row r="82" spans="2:2" x14ac:dyDescent="0.2">
      <c r="B82" s="203"/>
    </row>
    <row r="83" spans="2:2" x14ac:dyDescent="0.2">
      <c r="B83" s="203"/>
    </row>
    <row r="84" spans="2:2" x14ac:dyDescent="0.2">
      <c r="B84" s="203"/>
    </row>
    <row r="85" spans="2:2" x14ac:dyDescent="0.2">
      <c r="B85" s="203"/>
    </row>
    <row r="86" spans="2:2" x14ac:dyDescent="0.2">
      <c r="B86" s="203"/>
    </row>
    <row r="87" spans="2:2" x14ac:dyDescent="0.2">
      <c r="B87" s="203"/>
    </row>
    <row r="88" spans="2:2" x14ac:dyDescent="0.2">
      <c r="B88" s="203"/>
    </row>
    <row r="89" spans="2:2" x14ac:dyDescent="0.2">
      <c r="B89" s="203"/>
    </row>
    <row r="90" spans="2:2" x14ac:dyDescent="0.2">
      <c r="B90" s="203"/>
    </row>
    <row r="91" spans="2:2" x14ac:dyDescent="0.2">
      <c r="B91" s="203"/>
    </row>
    <row r="92" spans="2:2" x14ac:dyDescent="0.2">
      <c r="B92" s="203"/>
    </row>
    <row r="93" spans="2:2" x14ac:dyDescent="0.2">
      <c r="B93" s="203"/>
    </row>
    <row r="94" spans="2:2" x14ac:dyDescent="0.2">
      <c r="B94" s="203"/>
    </row>
    <row r="95" spans="2:2" x14ac:dyDescent="0.2">
      <c r="B95" s="203"/>
    </row>
    <row r="96" spans="2:2" x14ac:dyDescent="0.2">
      <c r="B96" s="203"/>
    </row>
    <row r="97" spans="2:2" x14ac:dyDescent="0.2">
      <c r="B97" s="203"/>
    </row>
    <row r="98" spans="2:2" x14ac:dyDescent="0.2">
      <c r="B98" s="203"/>
    </row>
    <row r="99" spans="2:2" x14ac:dyDescent="0.2">
      <c r="B99" s="203"/>
    </row>
    <row r="100" spans="2:2" x14ac:dyDescent="0.2">
      <c r="B100" s="203"/>
    </row>
    <row r="101" spans="2:2" x14ac:dyDescent="0.2">
      <c r="B101" s="203"/>
    </row>
    <row r="102" spans="2:2" x14ac:dyDescent="0.2">
      <c r="B102" s="203"/>
    </row>
    <row r="103" spans="2:2" x14ac:dyDescent="0.2">
      <c r="B103" s="203"/>
    </row>
    <row r="104" spans="2:2" x14ac:dyDescent="0.2">
      <c r="B104" s="203"/>
    </row>
    <row r="105" spans="2:2" x14ac:dyDescent="0.2">
      <c r="B105" s="203"/>
    </row>
    <row r="106" spans="2:2" x14ac:dyDescent="0.2">
      <c r="B106" s="203"/>
    </row>
    <row r="107" spans="2:2" x14ac:dyDescent="0.2">
      <c r="B107" s="203"/>
    </row>
    <row r="108" spans="2:2" x14ac:dyDescent="0.2">
      <c r="B108" s="203"/>
    </row>
    <row r="109" spans="2:2" x14ac:dyDescent="0.2">
      <c r="B109" s="203"/>
    </row>
    <row r="110" spans="2:2" x14ac:dyDescent="0.2">
      <c r="B110" s="203"/>
    </row>
    <row r="111" spans="2:2" x14ac:dyDescent="0.2">
      <c r="B111" s="203"/>
    </row>
    <row r="112" spans="2:2" x14ac:dyDescent="0.2">
      <c r="B112" s="203"/>
    </row>
    <row r="113" spans="2:2" x14ac:dyDescent="0.2">
      <c r="B113" s="203"/>
    </row>
    <row r="114" spans="2:2" x14ac:dyDescent="0.2">
      <c r="B114" s="203"/>
    </row>
    <row r="115" spans="2:2" x14ac:dyDescent="0.2">
      <c r="B115" s="203"/>
    </row>
    <row r="116" spans="2:2" x14ac:dyDescent="0.2">
      <c r="B116" s="203"/>
    </row>
    <row r="117" spans="2:2" x14ac:dyDescent="0.2">
      <c r="B117" s="203"/>
    </row>
    <row r="118" spans="2:2" x14ac:dyDescent="0.2">
      <c r="B118" s="203"/>
    </row>
    <row r="119" spans="2:2" x14ac:dyDescent="0.2">
      <c r="B119" s="203"/>
    </row>
    <row r="120" spans="2:2" x14ac:dyDescent="0.2">
      <c r="B120" s="203"/>
    </row>
    <row r="121" spans="2:2" x14ac:dyDescent="0.2">
      <c r="B121" s="203"/>
    </row>
    <row r="122" spans="2:2" x14ac:dyDescent="0.2">
      <c r="B122" s="203"/>
    </row>
    <row r="123" spans="2:2" x14ac:dyDescent="0.2">
      <c r="B123" s="203"/>
    </row>
    <row r="124" spans="2:2" x14ac:dyDescent="0.2">
      <c r="B124" s="203"/>
    </row>
    <row r="125" spans="2:2" x14ac:dyDescent="0.2">
      <c r="B125" s="203"/>
    </row>
    <row r="126" spans="2:2" x14ac:dyDescent="0.2">
      <c r="B126" s="203"/>
    </row>
    <row r="127" spans="2:2" x14ac:dyDescent="0.2">
      <c r="B127" s="203"/>
    </row>
    <row r="128" spans="2:2" x14ac:dyDescent="0.2">
      <c r="B128" s="203"/>
    </row>
    <row r="129" spans="2:2" x14ac:dyDescent="0.2">
      <c r="B129" s="203"/>
    </row>
    <row r="130" spans="2:2" x14ac:dyDescent="0.2">
      <c r="B130" s="203"/>
    </row>
    <row r="131" spans="2:2" x14ac:dyDescent="0.2">
      <c r="B131" s="203"/>
    </row>
    <row r="132" spans="2:2" x14ac:dyDescent="0.2">
      <c r="B132" s="203"/>
    </row>
    <row r="133" spans="2:2" x14ac:dyDescent="0.2">
      <c r="B133" s="203"/>
    </row>
    <row r="134" spans="2:2" x14ac:dyDescent="0.2">
      <c r="B134" s="203"/>
    </row>
    <row r="135" spans="2:2" x14ac:dyDescent="0.2">
      <c r="B135" s="203"/>
    </row>
    <row r="136" spans="2:2" x14ac:dyDescent="0.2">
      <c r="B136" s="203"/>
    </row>
    <row r="137" spans="2:2" x14ac:dyDescent="0.2">
      <c r="B137" s="203"/>
    </row>
    <row r="138" spans="2:2" x14ac:dyDescent="0.2">
      <c r="B138" s="203"/>
    </row>
    <row r="139" spans="2:2" x14ac:dyDescent="0.2">
      <c r="B139" s="203"/>
    </row>
    <row r="140" spans="2:2" x14ac:dyDescent="0.2">
      <c r="B140" s="203"/>
    </row>
    <row r="141" spans="2:2" x14ac:dyDescent="0.2">
      <c r="B141" s="203"/>
    </row>
    <row r="142" spans="2:2" x14ac:dyDescent="0.2">
      <c r="B142" s="203"/>
    </row>
    <row r="143" spans="2:2" x14ac:dyDescent="0.2">
      <c r="B143" s="203"/>
    </row>
    <row r="144" spans="2:2" x14ac:dyDescent="0.2">
      <c r="B144" s="203"/>
    </row>
    <row r="145" spans="2:2" x14ac:dyDescent="0.2">
      <c r="B145" s="203"/>
    </row>
    <row r="146" spans="2:2" x14ac:dyDescent="0.2">
      <c r="B146" s="203"/>
    </row>
    <row r="147" spans="2:2" x14ac:dyDescent="0.2">
      <c r="B147" s="203"/>
    </row>
    <row r="148" spans="2:2" x14ac:dyDescent="0.2">
      <c r="B148" s="203"/>
    </row>
    <row r="149" spans="2:2" x14ac:dyDescent="0.2">
      <c r="B149" s="203"/>
    </row>
    <row r="150" spans="2:2" x14ac:dyDescent="0.2">
      <c r="B150" s="203"/>
    </row>
    <row r="151" spans="2:2" x14ac:dyDescent="0.2">
      <c r="B151" s="203"/>
    </row>
    <row r="152" spans="2:2" x14ac:dyDescent="0.2">
      <c r="B152" s="203"/>
    </row>
    <row r="153" spans="2:2" x14ac:dyDescent="0.2">
      <c r="B153" s="203"/>
    </row>
    <row r="154" spans="2:2" x14ac:dyDescent="0.2">
      <c r="B154" s="203"/>
    </row>
    <row r="155" spans="2:2" x14ac:dyDescent="0.2">
      <c r="B155" s="203"/>
    </row>
    <row r="156" spans="2:2" x14ac:dyDescent="0.2">
      <c r="B156" s="203"/>
    </row>
    <row r="157" spans="2:2" x14ac:dyDescent="0.2">
      <c r="B157" s="203"/>
    </row>
    <row r="158" spans="2:2" x14ac:dyDescent="0.2">
      <c r="B158" s="203"/>
    </row>
    <row r="159" spans="2:2" x14ac:dyDescent="0.2">
      <c r="B159" s="203"/>
    </row>
    <row r="160" spans="2:2" x14ac:dyDescent="0.2">
      <c r="B160" s="203"/>
    </row>
    <row r="161" spans="2:2" x14ac:dyDescent="0.2">
      <c r="B161" s="203"/>
    </row>
    <row r="162" spans="2:2" x14ac:dyDescent="0.2">
      <c r="B162" s="203"/>
    </row>
    <row r="163" spans="2:2" x14ac:dyDescent="0.2">
      <c r="B163" s="203"/>
    </row>
    <row r="164" spans="2:2" x14ac:dyDescent="0.2">
      <c r="B164" s="203"/>
    </row>
    <row r="165" spans="2:2" x14ac:dyDescent="0.2">
      <c r="B165" s="203"/>
    </row>
    <row r="166" spans="2:2" x14ac:dyDescent="0.2">
      <c r="B166" s="203"/>
    </row>
    <row r="167" spans="2:2" x14ac:dyDescent="0.2">
      <c r="B167" s="203"/>
    </row>
    <row r="168" spans="2:2" x14ac:dyDescent="0.2">
      <c r="B168" s="203"/>
    </row>
    <row r="169" spans="2:2" x14ac:dyDescent="0.2">
      <c r="B169" s="203"/>
    </row>
    <row r="170" spans="2:2" x14ac:dyDescent="0.2">
      <c r="B170" s="203"/>
    </row>
    <row r="171" spans="2:2" x14ac:dyDescent="0.2">
      <c r="B171" s="203"/>
    </row>
    <row r="172" spans="2:2" x14ac:dyDescent="0.2">
      <c r="B172" s="203"/>
    </row>
    <row r="173" spans="2:2" x14ac:dyDescent="0.2">
      <c r="B173" s="203"/>
    </row>
    <row r="174" spans="2:2" x14ac:dyDescent="0.2">
      <c r="B174" s="203"/>
    </row>
    <row r="175" spans="2:2" x14ac:dyDescent="0.2">
      <c r="B175" s="203"/>
    </row>
    <row r="176" spans="2:2" x14ac:dyDescent="0.2">
      <c r="B176" s="203"/>
    </row>
    <row r="177" spans="2:2" x14ac:dyDescent="0.2">
      <c r="B177" s="203"/>
    </row>
    <row r="178" spans="2:2" x14ac:dyDescent="0.2">
      <c r="B178" s="203"/>
    </row>
    <row r="179" spans="2:2" x14ac:dyDescent="0.2">
      <c r="B179" s="203"/>
    </row>
    <row r="180" spans="2:2" x14ac:dyDescent="0.2">
      <c r="B180" s="203"/>
    </row>
    <row r="181" spans="2:2" x14ac:dyDescent="0.2">
      <c r="B181" s="203"/>
    </row>
    <row r="182" spans="2:2" x14ac:dyDescent="0.2">
      <c r="B182" s="203"/>
    </row>
    <row r="183" spans="2:2" x14ac:dyDescent="0.2">
      <c r="B183" s="203"/>
    </row>
    <row r="184" spans="2:2" x14ac:dyDescent="0.2">
      <c r="B184" s="203"/>
    </row>
    <row r="185" spans="2:2" x14ac:dyDescent="0.2">
      <c r="B185" s="203"/>
    </row>
    <row r="186" spans="2:2" x14ac:dyDescent="0.2">
      <c r="B186" s="203"/>
    </row>
    <row r="187" spans="2:2" x14ac:dyDescent="0.2">
      <c r="B187" s="203"/>
    </row>
    <row r="188" spans="2:2" x14ac:dyDescent="0.2">
      <c r="B188" s="203"/>
    </row>
    <row r="189" spans="2:2" x14ac:dyDescent="0.2">
      <c r="B189" s="203"/>
    </row>
    <row r="190" spans="2:2" x14ac:dyDescent="0.2">
      <c r="B190" s="203"/>
    </row>
    <row r="191" spans="2:2" x14ac:dyDescent="0.2">
      <c r="B191" s="203"/>
    </row>
    <row r="192" spans="2:2" x14ac:dyDescent="0.2">
      <c r="B192" s="203"/>
    </row>
    <row r="193" spans="2:2" x14ac:dyDescent="0.2">
      <c r="B193" s="203"/>
    </row>
    <row r="194" spans="2:2" x14ac:dyDescent="0.2">
      <c r="B194" s="203"/>
    </row>
    <row r="195" spans="2:2" x14ac:dyDescent="0.2">
      <c r="B195" s="203"/>
    </row>
    <row r="196" spans="2:2" x14ac:dyDescent="0.2">
      <c r="B196" s="203"/>
    </row>
    <row r="197" spans="2:2" x14ac:dyDescent="0.2">
      <c r="B197" s="203"/>
    </row>
    <row r="198" spans="2:2" x14ac:dyDescent="0.2">
      <c r="B198" s="203"/>
    </row>
    <row r="199" spans="2:2" x14ac:dyDescent="0.2">
      <c r="B199" s="203"/>
    </row>
    <row r="200" spans="2:2" x14ac:dyDescent="0.2">
      <c r="B200" s="203"/>
    </row>
    <row r="201" spans="2:2" x14ac:dyDescent="0.2">
      <c r="B201" s="203"/>
    </row>
    <row r="202" spans="2:2" x14ac:dyDescent="0.2">
      <c r="B202" s="203"/>
    </row>
    <row r="203" spans="2:2" x14ac:dyDescent="0.2">
      <c r="B203" s="203"/>
    </row>
    <row r="204" spans="2:2" x14ac:dyDescent="0.2">
      <c r="B204" s="203"/>
    </row>
    <row r="205" spans="2:2" x14ac:dyDescent="0.2">
      <c r="B205" s="203"/>
    </row>
    <row r="206" spans="2:2" x14ac:dyDescent="0.2">
      <c r="B206" s="203"/>
    </row>
    <row r="207" spans="2:2" x14ac:dyDescent="0.2">
      <c r="B207" s="203"/>
    </row>
    <row r="208" spans="2:2" x14ac:dyDescent="0.2">
      <c r="B208" s="203"/>
    </row>
    <row r="209" spans="2:2" x14ac:dyDescent="0.2">
      <c r="B209" s="203"/>
    </row>
    <row r="210" spans="2:2" x14ac:dyDescent="0.2">
      <c r="B210" s="203"/>
    </row>
    <row r="211" spans="2:2" x14ac:dyDescent="0.2">
      <c r="B211" s="203"/>
    </row>
    <row r="212" spans="2:2" x14ac:dyDescent="0.2">
      <c r="B212" s="203"/>
    </row>
    <row r="213" spans="2:2" x14ac:dyDescent="0.2">
      <c r="B213" s="203"/>
    </row>
    <row r="214" spans="2:2" x14ac:dyDescent="0.2">
      <c r="B214" s="203"/>
    </row>
    <row r="215" spans="2:2" x14ac:dyDescent="0.2">
      <c r="B215" s="203"/>
    </row>
    <row r="216" spans="2:2" x14ac:dyDescent="0.2">
      <c r="B216" s="203"/>
    </row>
    <row r="217" spans="2:2" x14ac:dyDescent="0.2">
      <c r="B217" s="203"/>
    </row>
    <row r="218" spans="2:2" x14ac:dyDescent="0.2">
      <c r="B218" s="203"/>
    </row>
    <row r="219" spans="2:2" x14ac:dyDescent="0.2">
      <c r="B219" s="203"/>
    </row>
    <row r="220" spans="2:2" x14ac:dyDescent="0.2">
      <c r="B220" s="203"/>
    </row>
    <row r="221" spans="2:2" x14ac:dyDescent="0.2">
      <c r="B221" s="203"/>
    </row>
    <row r="222" spans="2:2" x14ac:dyDescent="0.2">
      <c r="B222" s="203"/>
    </row>
    <row r="223" spans="2:2" x14ac:dyDescent="0.2">
      <c r="B223" s="203"/>
    </row>
    <row r="224" spans="2:2" x14ac:dyDescent="0.2">
      <c r="B224" s="203"/>
    </row>
    <row r="225" spans="2:2" x14ac:dyDescent="0.2">
      <c r="B225" s="203"/>
    </row>
    <row r="226" spans="2:2" x14ac:dyDescent="0.2">
      <c r="B226" s="203"/>
    </row>
    <row r="227" spans="2:2" x14ac:dyDescent="0.2">
      <c r="B227" s="203"/>
    </row>
    <row r="228" spans="2:2" x14ac:dyDescent="0.2">
      <c r="B228" s="203"/>
    </row>
    <row r="229" spans="2:2" x14ac:dyDescent="0.2">
      <c r="B229" s="203"/>
    </row>
    <row r="230" spans="2:2" x14ac:dyDescent="0.2">
      <c r="B230" s="203"/>
    </row>
    <row r="231" spans="2:2" x14ac:dyDescent="0.2">
      <c r="B231" s="203"/>
    </row>
    <row r="232" spans="2:2" x14ac:dyDescent="0.2">
      <c r="B232" s="203"/>
    </row>
    <row r="233" spans="2:2" x14ac:dyDescent="0.2">
      <c r="B233" s="203"/>
    </row>
    <row r="234" spans="2:2" x14ac:dyDescent="0.2">
      <c r="B234" s="203"/>
    </row>
    <row r="235" spans="2:2" x14ac:dyDescent="0.2">
      <c r="B235" s="203"/>
    </row>
    <row r="236" spans="2:2" x14ac:dyDescent="0.2">
      <c r="B236" s="203"/>
    </row>
    <row r="237" spans="2:2" x14ac:dyDescent="0.2">
      <c r="B237" s="203"/>
    </row>
    <row r="238" spans="2:2" x14ac:dyDescent="0.2">
      <c r="B238" s="203"/>
    </row>
    <row r="239" spans="2:2" x14ac:dyDescent="0.2">
      <c r="B239" s="203"/>
    </row>
    <row r="240" spans="2:2" x14ac:dyDescent="0.2">
      <c r="B240" s="203"/>
    </row>
    <row r="241" spans="2:2" x14ac:dyDescent="0.2">
      <c r="B241" s="203"/>
    </row>
    <row r="242" spans="2:2" x14ac:dyDescent="0.2">
      <c r="B242" s="203"/>
    </row>
    <row r="243" spans="2:2" x14ac:dyDescent="0.2">
      <c r="B243" s="203"/>
    </row>
    <row r="244" spans="2:2" x14ac:dyDescent="0.2">
      <c r="B244" s="203"/>
    </row>
    <row r="245" spans="2:2" x14ac:dyDescent="0.2">
      <c r="B245" s="203"/>
    </row>
    <row r="246" spans="2:2" x14ac:dyDescent="0.2">
      <c r="B246" s="203"/>
    </row>
    <row r="247" spans="2:2" x14ac:dyDescent="0.2">
      <c r="B247" s="203"/>
    </row>
    <row r="248" spans="2:2" x14ac:dyDescent="0.2">
      <c r="B248" s="203"/>
    </row>
    <row r="249" spans="2:2" x14ac:dyDescent="0.2">
      <c r="B249" s="203"/>
    </row>
    <row r="250" spans="2:2" x14ac:dyDescent="0.2">
      <c r="B250" s="203"/>
    </row>
    <row r="251" spans="2:2" x14ac:dyDescent="0.2">
      <c r="B251" s="203"/>
    </row>
    <row r="252" spans="2:2" x14ac:dyDescent="0.2">
      <c r="B252" s="203"/>
    </row>
    <row r="253" spans="2:2" x14ac:dyDescent="0.2">
      <c r="B253" s="203"/>
    </row>
    <row r="254" spans="2:2" x14ac:dyDescent="0.2">
      <c r="B254" s="203"/>
    </row>
    <row r="255" spans="2:2" x14ac:dyDescent="0.2">
      <c r="B255" s="203"/>
    </row>
    <row r="256" spans="2:2" x14ac:dyDescent="0.2">
      <c r="B256" s="203"/>
    </row>
    <row r="257" spans="2:2" x14ac:dyDescent="0.2">
      <c r="B257" s="203"/>
    </row>
    <row r="258" spans="2:2" x14ac:dyDescent="0.2">
      <c r="B258" s="203"/>
    </row>
    <row r="259" spans="2:2" x14ac:dyDescent="0.2">
      <c r="B259" s="203"/>
    </row>
    <row r="260" spans="2:2" x14ac:dyDescent="0.2">
      <c r="B260" s="203"/>
    </row>
    <row r="261" spans="2:2" x14ac:dyDescent="0.2">
      <c r="B261" s="203"/>
    </row>
    <row r="262" spans="2:2" x14ac:dyDescent="0.2">
      <c r="B262" s="203"/>
    </row>
    <row r="263" spans="2:2" x14ac:dyDescent="0.2">
      <c r="B263" s="203"/>
    </row>
    <row r="264" spans="2:2" x14ac:dyDescent="0.2">
      <c r="B264" s="203"/>
    </row>
    <row r="265" spans="2:2" x14ac:dyDescent="0.2">
      <c r="B265" s="203"/>
    </row>
    <row r="266" spans="2:2" x14ac:dyDescent="0.2">
      <c r="B266" s="203"/>
    </row>
    <row r="267" spans="2:2" x14ac:dyDescent="0.2">
      <c r="B267" s="203"/>
    </row>
    <row r="268" spans="2:2" x14ac:dyDescent="0.2">
      <c r="B268" s="203"/>
    </row>
    <row r="269" spans="2:2" x14ac:dyDescent="0.2">
      <c r="B269" s="203"/>
    </row>
    <row r="270" spans="2:2" x14ac:dyDescent="0.2">
      <c r="B270" s="203"/>
    </row>
    <row r="271" spans="2:2" x14ac:dyDescent="0.2">
      <c r="B271" s="203"/>
    </row>
    <row r="272" spans="2:2" x14ac:dyDescent="0.2">
      <c r="B272" s="203"/>
    </row>
    <row r="273" spans="2:2" x14ac:dyDescent="0.2">
      <c r="B273" s="203"/>
    </row>
    <row r="274" spans="2:2" x14ac:dyDescent="0.2">
      <c r="B274" s="203"/>
    </row>
    <row r="275" spans="2:2" x14ac:dyDescent="0.2">
      <c r="B275" s="203"/>
    </row>
    <row r="276" spans="2:2" x14ac:dyDescent="0.2">
      <c r="B276" s="203"/>
    </row>
    <row r="277" spans="2:2" x14ac:dyDescent="0.2">
      <c r="B277" s="203"/>
    </row>
    <row r="278" spans="2:2" x14ac:dyDescent="0.2">
      <c r="B278" s="203"/>
    </row>
    <row r="279" spans="2:2" x14ac:dyDescent="0.2">
      <c r="B279" s="203"/>
    </row>
    <row r="280" spans="2:2" x14ac:dyDescent="0.2">
      <c r="B280" s="203"/>
    </row>
    <row r="281" spans="2:2" x14ac:dyDescent="0.2">
      <c r="B281" s="203"/>
    </row>
    <row r="282" spans="2:2" x14ac:dyDescent="0.2">
      <c r="B282" s="203"/>
    </row>
    <row r="283" spans="2:2" x14ac:dyDescent="0.2">
      <c r="B283" s="203"/>
    </row>
    <row r="284" spans="2:2" x14ac:dyDescent="0.2">
      <c r="B284" s="203"/>
    </row>
    <row r="285" spans="2:2" x14ac:dyDescent="0.2">
      <c r="B285" s="203"/>
    </row>
    <row r="286" spans="2:2" x14ac:dyDescent="0.2">
      <c r="B286" s="203"/>
    </row>
    <row r="287" spans="2:2" x14ac:dyDescent="0.2">
      <c r="B287" s="203"/>
    </row>
    <row r="288" spans="2:2" x14ac:dyDescent="0.2">
      <c r="B288" s="203"/>
    </row>
    <row r="289" spans="2:2" x14ac:dyDescent="0.2">
      <c r="B289" s="203"/>
    </row>
    <row r="290" spans="2:2" x14ac:dyDescent="0.2">
      <c r="B290" s="203"/>
    </row>
    <row r="291" spans="2:2" x14ac:dyDescent="0.2">
      <c r="B291" s="203"/>
    </row>
    <row r="292" spans="2:2" x14ac:dyDescent="0.2">
      <c r="B292" s="203"/>
    </row>
    <row r="293" spans="2:2" x14ac:dyDescent="0.2">
      <c r="B293" s="203"/>
    </row>
    <row r="294" spans="2:2" x14ac:dyDescent="0.2">
      <c r="B294" s="203"/>
    </row>
    <row r="295" spans="2:2" x14ac:dyDescent="0.2">
      <c r="B295" s="203"/>
    </row>
    <row r="296" spans="2:2" x14ac:dyDescent="0.2">
      <c r="B296" s="203"/>
    </row>
    <row r="297" spans="2:2" x14ac:dyDescent="0.2">
      <c r="B297" s="203"/>
    </row>
    <row r="298" spans="2:2" x14ac:dyDescent="0.2">
      <c r="B298" s="203"/>
    </row>
    <row r="299" spans="2:2" x14ac:dyDescent="0.2">
      <c r="B299" s="203"/>
    </row>
    <row r="300" spans="2:2" x14ac:dyDescent="0.2">
      <c r="B300" s="203"/>
    </row>
    <row r="301" spans="2:2" x14ac:dyDescent="0.2">
      <c r="B301" s="203"/>
    </row>
    <row r="302" spans="2:2" x14ac:dyDescent="0.2">
      <c r="B302" s="203"/>
    </row>
    <row r="303" spans="2:2" x14ac:dyDescent="0.2">
      <c r="B303" s="203"/>
    </row>
    <row r="304" spans="2:2" x14ac:dyDescent="0.2">
      <c r="B304" s="203"/>
    </row>
    <row r="305" spans="2:2" x14ac:dyDescent="0.2">
      <c r="B305" s="203"/>
    </row>
    <row r="306" spans="2:2" x14ac:dyDescent="0.2">
      <c r="B306" s="203"/>
    </row>
    <row r="307" spans="2:2" x14ac:dyDescent="0.2">
      <c r="B307" s="203"/>
    </row>
    <row r="308" spans="2:2" x14ac:dyDescent="0.2">
      <c r="B308" s="203"/>
    </row>
    <row r="309" spans="2:2" x14ac:dyDescent="0.2">
      <c r="B309" s="203"/>
    </row>
    <row r="310" spans="2:2" x14ac:dyDescent="0.2">
      <c r="B310" s="203"/>
    </row>
    <row r="311" spans="2:2" x14ac:dyDescent="0.2">
      <c r="B311" s="203"/>
    </row>
    <row r="312" spans="2:2" x14ac:dyDescent="0.2">
      <c r="B312" s="203"/>
    </row>
    <row r="313" spans="2:2" x14ac:dyDescent="0.2">
      <c r="B313" s="203"/>
    </row>
    <row r="314" spans="2:2" x14ac:dyDescent="0.2">
      <c r="B314" s="203"/>
    </row>
    <row r="315" spans="2:2" x14ac:dyDescent="0.2">
      <c r="B315" s="203"/>
    </row>
    <row r="316" spans="2:2" x14ac:dyDescent="0.2">
      <c r="B316" s="203"/>
    </row>
    <row r="317" spans="2:2" x14ac:dyDescent="0.2">
      <c r="B317" s="203"/>
    </row>
    <row r="318" spans="2:2" x14ac:dyDescent="0.2">
      <c r="B318" s="203"/>
    </row>
    <row r="319" spans="2:2" x14ac:dyDescent="0.2">
      <c r="B319" s="203"/>
    </row>
    <row r="320" spans="2:2" x14ac:dyDescent="0.2">
      <c r="B320" s="203"/>
    </row>
    <row r="321" spans="2:2" x14ac:dyDescent="0.2">
      <c r="B321" s="203"/>
    </row>
    <row r="322" spans="2:2" x14ac:dyDescent="0.2">
      <c r="B322" s="203"/>
    </row>
    <row r="323" spans="2:2" x14ac:dyDescent="0.2">
      <c r="B323" s="203"/>
    </row>
    <row r="324" spans="2:2" x14ac:dyDescent="0.2">
      <c r="B324" s="203"/>
    </row>
    <row r="325" spans="2:2" x14ac:dyDescent="0.2">
      <c r="B325" s="203"/>
    </row>
    <row r="326" spans="2:2" x14ac:dyDescent="0.2">
      <c r="B326" s="203"/>
    </row>
    <row r="327" spans="2:2" x14ac:dyDescent="0.2">
      <c r="B327" s="203"/>
    </row>
    <row r="328" spans="2:2" x14ac:dyDescent="0.2">
      <c r="B328" s="203"/>
    </row>
    <row r="329" spans="2:2" x14ac:dyDescent="0.2">
      <c r="B329" s="203"/>
    </row>
    <row r="330" spans="2:2" x14ac:dyDescent="0.2">
      <c r="B330" s="203"/>
    </row>
    <row r="331" spans="2:2" x14ac:dyDescent="0.2">
      <c r="B331" s="203"/>
    </row>
    <row r="332" spans="2:2" x14ac:dyDescent="0.2">
      <c r="B332" s="203"/>
    </row>
    <row r="333" spans="2:2" x14ac:dyDescent="0.2">
      <c r="B333" s="203"/>
    </row>
    <row r="334" spans="2:2" x14ac:dyDescent="0.2">
      <c r="B334" s="203"/>
    </row>
    <row r="335" spans="2:2" x14ac:dyDescent="0.2">
      <c r="B335" s="203"/>
    </row>
    <row r="336" spans="2:2" x14ac:dyDescent="0.2">
      <c r="B336" s="203"/>
    </row>
    <row r="337" spans="2:2" x14ac:dyDescent="0.2">
      <c r="B337" s="203"/>
    </row>
    <row r="338" spans="2:2" x14ac:dyDescent="0.2">
      <c r="B338" s="203"/>
    </row>
    <row r="339" spans="2:2" x14ac:dyDescent="0.2">
      <c r="B339" s="203"/>
    </row>
    <row r="340" spans="2:2" x14ac:dyDescent="0.2">
      <c r="B340" s="203"/>
    </row>
    <row r="341" spans="2:2" x14ac:dyDescent="0.2">
      <c r="B341" s="203"/>
    </row>
    <row r="342" spans="2:2" x14ac:dyDescent="0.2">
      <c r="B342" s="203"/>
    </row>
    <row r="343" spans="2:2" x14ac:dyDescent="0.2">
      <c r="B343" s="203"/>
    </row>
    <row r="344" spans="2:2" x14ac:dyDescent="0.2">
      <c r="B344" s="203"/>
    </row>
    <row r="345" spans="2:2" x14ac:dyDescent="0.2">
      <c r="B345" s="203"/>
    </row>
    <row r="346" spans="2:2" x14ac:dyDescent="0.2">
      <c r="B346" s="203"/>
    </row>
    <row r="347" spans="2:2" x14ac:dyDescent="0.2">
      <c r="B347" s="203"/>
    </row>
    <row r="348" spans="2:2" x14ac:dyDescent="0.2">
      <c r="B348" s="203"/>
    </row>
    <row r="349" spans="2:2" x14ac:dyDescent="0.2">
      <c r="B349" s="203"/>
    </row>
    <row r="350" spans="2:2" x14ac:dyDescent="0.2">
      <c r="B350" s="203"/>
    </row>
    <row r="351" spans="2:2" x14ac:dyDescent="0.2">
      <c r="B351" s="203"/>
    </row>
    <row r="352" spans="2:2" x14ac:dyDescent="0.2">
      <c r="B352" s="203"/>
    </row>
    <row r="353" spans="2:2" x14ac:dyDescent="0.2">
      <c r="B353" s="203"/>
    </row>
    <row r="354" spans="2:2" x14ac:dyDescent="0.2">
      <c r="B354" s="203"/>
    </row>
    <row r="355" spans="2:2" x14ac:dyDescent="0.2">
      <c r="B355" s="203"/>
    </row>
    <row r="356" spans="2:2" x14ac:dyDescent="0.2">
      <c r="B356" s="203"/>
    </row>
    <row r="357" spans="2:2" x14ac:dyDescent="0.2">
      <c r="B357" s="203"/>
    </row>
    <row r="358" spans="2:2" x14ac:dyDescent="0.2">
      <c r="B358" s="203"/>
    </row>
    <row r="359" spans="2:2" x14ac:dyDescent="0.2">
      <c r="B359" s="203"/>
    </row>
    <row r="360" spans="2:2" x14ac:dyDescent="0.2">
      <c r="B360" s="203"/>
    </row>
    <row r="361" spans="2:2" x14ac:dyDescent="0.2">
      <c r="B361" s="203"/>
    </row>
    <row r="362" spans="2:2" x14ac:dyDescent="0.2">
      <c r="B362" s="203"/>
    </row>
    <row r="363" spans="2:2" x14ac:dyDescent="0.2">
      <c r="B363" s="203"/>
    </row>
    <row r="364" spans="2:2" x14ac:dyDescent="0.2">
      <c r="B364" s="203"/>
    </row>
    <row r="365" spans="2:2" x14ac:dyDescent="0.2">
      <c r="B365" s="203"/>
    </row>
    <row r="366" spans="2:2" x14ac:dyDescent="0.2">
      <c r="B366" s="203"/>
    </row>
    <row r="367" spans="2:2" x14ac:dyDescent="0.2">
      <c r="B367" s="203"/>
    </row>
    <row r="368" spans="2:2" x14ac:dyDescent="0.2">
      <c r="B368" s="203"/>
    </row>
    <row r="369" spans="2:2" x14ac:dyDescent="0.2">
      <c r="B369" s="203"/>
    </row>
    <row r="370" spans="2:2" x14ac:dyDescent="0.2">
      <c r="B370" s="203"/>
    </row>
    <row r="371" spans="2:2" x14ac:dyDescent="0.2">
      <c r="B371" s="203"/>
    </row>
    <row r="372" spans="2:2" x14ac:dyDescent="0.2">
      <c r="B372" s="203"/>
    </row>
    <row r="373" spans="2:2" x14ac:dyDescent="0.2">
      <c r="B373" s="203"/>
    </row>
    <row r="374" spans="2:2" x14ac:dyDescent="0.2">
      <c r="B374" s="203"/>
    </row>
    <row r="375" spans="2:2" x14ac:dyDescent="0.2">
      <c r="B375" s="203"/>
    </row>
    <row r="376" spans="2:2" x14ac:dyDescent="0.2">
      <c r="B376" s="203"/>
    </row>
    <row r="377" spans="2:2" x14ac:dyDescent="0.2">
      <c r="B377" s="203"/>
    </row>
    <row r="378" spans="2:2" x14ac:dyDescent="0.2">
      <c r="B378" s="203"/>
    </row>
    <row r="379" spans="2:2" x14ac:dyDescent="0.2">
      <c r="B379" s="203"/>
    </row>
    <row r="380" spans="2:2" x14ac:dyDescent="0.2">
      <c r="B380" s="203"/>
    </row>
    <row r="381" spans="2:2" x14ac:dyDescent="0.2">
      <c r="B381" s="203"/>
    </row>
    <row r="382" spans="2:2" x14ac:dyDescent="0.2">
      <c r="B382" s="203"/>
    </row>
    <row r="383" spans="2:2" x14ac:dyDescent="0.2">
      <c r="B383" s="203"/>
    </row>
    <row r="384" spans="2:2" x14ac:dyDescent="0.2">
      <c r="B384" s="203"/>
    </row>
    <row r="385" spans="2:2" x14ac:dyDescent="0.2">
      <c r="B385" s="203"/>
    </row>
    <row r="386" spans="2:2" x14ac:dyDescent="0.2">
      <c r="B386" s="203"/>
    </row>
    <row r="387" spans="2:2" x14ac:dyDescent="0.2">
      <c r="B387" s="203"/>
    </row>
    <row r="388" spans="2:2" x14ac:dyDescent="0.2">
      <c r="B388" s="203"/>
    </row>
    <row r="389" spans="2:2" x14ac:dyDescent="0.2">
      <c r="B389" s="203"/>
    </row>
    <row r="390" spans="2:2" x14ac:dyDescent="0.2">
      <c r="B390" s="203"/>
    </row>
    <row r="391" spans="2:2" x14ac:dyDescent="0.2">
      <c r="B391" s="203"/>
    </row>
    <row r="392" spans="2:2" x14ac:dyDescent="0.2">
      <c r="B392" s="203"/>
    </row>
    <row r="393" spans="2:2" x14ac:dyDescent="0.2">
      <c r="B393" s="203"/>
    </row>
    <row r="394" spans="2:2" x14ac:dyDescent="0.2">
      <c r="B394" s="203"/>
    </row>
    <row r="395" spans="2:2" x14ac:dyDescent="0.2">
      <c r="B395" s="203"/>
    </row>
    <row r="396" spans="2:2" x14ac:dyDescent="0.2">
      <c r="B396" s="203"/>
    </row>
    <row r="397" spans="2:2" x14ac:dyDescent="0.2">
      <c r="B397" s="203"/>
    </row>
    <row r="398" spans="2:2" x14ac:dyDescent="0.2">
      <c r="B398" s="203"/>
    </row>
    <row r="399" spans="2:2" x14ac:dyDescent="0.2">
      <c r="B399" s="203"/>
    </row>
    <row r="400" spans="2:2" x14ac:dyDescent="0.2">
      <c r="B400" s="203"/>
    </row>
    <row r="401" spans="2:2" x14ac:dyDescent="0.2">
      <c r="B401" s="203"/>
    </row>
    <row r="402" spans="2:2" x14ac:dyDescent="0.2">
      <c r="B402" s="203"/>
    </row>
    <row r="403" spans="2:2" x14ac:dyDescent="0.2">
      <c r="B403" s="203"/>
    </row>
    <row r="404" spans="2:2" x14ac:dyDescent="0.2">
      <c r="B404" s="203"/>
    </row>
    <row r="405" spans="2:2" x14ac:dyDescent="0.2">
      <c r="B405" s="203"/>
    </row>
    <row r="406" spans="2:2" x14ac:dyDescent="0.2">
      <c r="B406" s="203"/>
    </row>
    <row r="407" spans="2:2" x14ac:dyDescent="0.2">
      <c r="B407" s="203"/>
    </row>
    <row r="408" spans="2:2" x14ac:dyDescent="0.2">
      <c r="B408" s="203"/>
    </row>
    <row r="409" spans="2:2" x14ac:dyDescent="0.2">
      <c r="B409" s="203"/>
    </row>
    <row r="410" spans="2:2" x14ac:dyDescent="0.2">
      <c r="B410" s="203"/>
    </row>
    <row r="411" spans="2:2" x14ac:dyDescent="0.2">
      <c r="B411" s="203"/>
    </row>
    <row r="412" spans="2:2" x14ac:dyDescent="0.2">
      <c r="B412" s="203"/>
    </row>
    <row r="413" spans="2:2" x14ac:dyDescent="0.2">
      <c r="B413" s="203"/>
    </row>
    <row r="414" spans="2:2" x14ac:dyDescent="0.2">
      <c r="B414" s="203"/>
    </row>
    <row r="415" spans="2:2" x14ac:dyDescent="0.2">
      <c r="B415" s="203"/>
    </row>
    <row r="416" spans="2:2" x14ac:dyDescent="0.2">
      <c r="B416" s="203"/>
    </row>
    <row r="417" spans="2:2" x14ac:dyDescent="0.2">
      <c r="B417" s="203"/>
    </row>
    <row r="418" spans="2:2" x14ac:dyDescent="0.2">
      <c r="B418" s="203"/>
    </row>
    <row r="419" spans="2:2" x14ac:dyDescent="0.2">
      <c r="B419" s="203"/>
    </row>
    <row r="420" spans="2:2" x14ac:dyDescent="0.2">
      <c r="B420" s="203"/>
    </row>
    <row r="421" spans="2:2" x14ac:dyDescent="0.2">
      <c r="B421" s="203"/>
    </row>
    <row r="422" spans="2:2" x14ac:dyDescent="0.2">
      <c r="B422" s="203"/>
    </row>
    <row r="423" spans="2:2" x14ac:dyDescent="0.2">
      <c r="B423" s="203"/>
    </row>
    <row r="424" spans="2:2" x14ac:dyDescent="0.2">
      <c r="B424" s="203"/>
    </row>
    <row r="425" spans="2:2" x14ac:dyDescent="0.2">
      <c r="B425" s="203"/>
    </row>
    <row r="426" spans="2:2" x14ac:dyDescent="0.2">
      <c r="B426" s="203"/>
    </row>
    <row r="427" spans="2:2" x14ac:dyDescent="0.2">
      <c r="B427" s="203"/>
    </row>
    <row r="428" spans="2:2" x14ac:dyDescent="0.2">
      <c r="B428" s="203"/>
    </row>
    <row r="429" spans="2:2" x14ac:dyDescent="0.2">
      <c r="B429" s="203"/>
    </row>
    <row r="430" spans="2:2" x14ac:dyDescent="0.2">
      <c r="B430" s="203"/>
    </row>
    <row r="431" spans="2:2" x14ac:dyDescent="0.2">
      <c r="B431" s="203"/>
    </row>
    <row r="432" spans="2:2" x14ac:dyDescent="0.2">
      <c r="B432" s="203"/>
    </row>
    <row r="433" spans="2:2" x14ac:dyDescent="0.2">
      <c r="B433" s="203"/>
    </row>
    <row r="434" spans="2:2" x14ac:dyDescent="0.2">
      <c r="B434" s="203"/>
    </row>
    <row r="435" spans="2:2" x14ac:dyDescent="0.2">
      <c r="B435" s="203"/>
    </row>
    <row r="436" spans="2:2" x14ac:dyDescent="0.2">
      <c r="B436" s="203"/>
    </row>
    <row r="437" spans="2:2" x14ac:dyDescent="0.2">
      <c r="B437" s="203"/>
    </row>
    <row r="438" spans="2:2" x14ac:dyDescent="0.2">
      <c r="B438" s="203"/>
    </row>
    <row r="439" spans="2:2" x14ac:dyDescent="0.2">
      <c r="B439" s="203"/>
    </row>
    <row r="440" spans="2:2" x14ac:dyDescent="0.2">
      <c r="B440" s="203"/>
    </row>
    <row r="441" spans="2:2" x14ac:dyDescent="0.2">
      <c r="B441" s="203"/>
    </row>
    <row r="442" spans="2:2" x14ac:dyDescent="0.2">
      <c r="B442" s="203"/>
    </row>
    <row r="443" spans="2:2" x14ac:dyDescent="0.2">
      <c r="B443" s="203"/>
    </row>
    <row r="444" spans="2:2" x14ac:dyDescent="0.2">
      <c r="B444" s="203"/>
    </row>
    <row r="445" spans="2:2" x14ac:dyDescent="0.2">
      <c r="B445" s="203"/>
    </row>
    <row r="446" spans="2:2" x14ac:dyDescent="0.2">
      <c r="B446" s="203"/>
    </row>
    <row r="447" spans="2:2" x14ac:dyDescent="0.2">
      <c r="B447" s="203"/>
    </row>
    <row r="448" spans="2:2" x14ac:dyDescent="0.2">
      <c r="B448" s="203"/>
    </row>
    <row r="449" spans="2:2" x14ac:dyDescent="0.2">
      <c r="B449" s="203"/>
    </row>
    <row r="450" spans="2:2" x14ac:dyDescent="0.2">
      <c r="B450" s="203"/>
    </row>
    <row r="451" spans="2:2" x14ac:dyDescent="0.2">
      <c r="B451" s="203"/>
    </row>
    <row r="452" spans="2:2" x14ac:dyDescent="0.2">
      <c r="B452" s="203"/>
    </row>
    <row r="453" spans="2:2" x14ac:dyDescent="0.2">
      <c r="B453" s="203"/>
    </row>
    <row r="454" spans="2:2" x14ac:dyDescent="0.2">
      <c r="B454" s="203"/>
    </row>
    <row r="455" spans="2:2" x14ac:dyDescent="0.2">
      <c r="B455" s="203"/>
    </row>
    <row r="456" spans="2:2" x14ac:dyDescent="0.2">
      <c r="B456" s="203"/>
    </row>
    <row r="457" spans="2:2" x14ac:dyDescent="0.2">
      <c r="B457" s="203"/>
    </row>
    <row r="458" spans="2:2" x14ac:dyDescent="0.2">
      <c r="B458" s="203"/>
    </row>
    <row r="459" spans="2:2" x14ac:dyDescent="0.2">
      <c r="B459" s="203"/>
    </row>
    <row r="460" spans="2:2" x14ac:dyDescent="0.2">
      <c r="B460" s="203"/>
    </row>
    <row r="461" spans="2:2" x14ac:dyDescent="0.2">
      <c r="B461" s="203"/>
    </row>
    <row r="462" spans="2:2" x14ac:dyDescent="0.2">
      <c r="B462" s="203"/>
    </row>
    <row r="463" spans="2:2" x14ac:dyDescent="0.2">
      <c r="B463" s="203"/>
    </row>
    <row r="464" spans="2:2" x14ac:dyDescent="0.2">
      <c r="B464" s="203"/>
    </row>
    <row r="465" spans="2:2" x14ac:dyDescent="0.2">
      <c r="B465" s="203"/>
    </row>
    <row r="466" spans="2:2" x14ac:dyDescent="0.2">
      <c r="B466" s="203"/>
    </row>
    <row r="467" spans="2:2" x14ac:dyDescent="0.2">
      <c r="B467" s="203"/>
    </row>
    <row r="468" spans="2:2" x14ac:dyDescent="0.2">
      <c r="B468" s="203"/>
    </row>
    <row r="469" spans="2:2" x14ac:dyDescent="0.2">
      <c r="B469" s="203"/>
    </row>
    <row r="470" spans="2:2" x14ac:dyDescent="0.2">
      <c r="B470" s="203"/>
    </row>
    <row r="471" spans="2:2" x14ac:dyDescent="0.2">
      <c r="B471" s="203"/>
    </row>
    <row r="472" spans="2:2" x14ac:dyDescent="0.2">
      <c r="B472" s="203"/>
    </row>
    <row r="473" spans="2:2" x14ac:dyDescent="0.2">
      <c r="B473" s="203"/>
    </row>
    <row r="474" spans="2:2" x14ac:dyDescent="0.2">
      <c r="B474" s="203"/>
    </row>
    <row r="475" spans="2:2" x14ac:dyDescent="0.2">
      <c r="B475" s="203"/>
    </row>
    <row r="476" spans="2:2" x14ac:dyDescent="0.2">
      <c r="B476" s="203"/>
    </row>
    <row r="477" spans="2:2" x14ac:dyDescent="0.2">
      <c r="B477" s="203"/>
    </row>
    <row r="478" spans="2:2" x14ac:dyDescent="0.2">
      <c r="B478" s="203"/>
    </row>
    <row r="479" spans="2:2" x14ac:dyDescent="0.2">
      <c r="B479" s="203"/>
    </row>
    <row r="480" spans="2:2" x14ac:dyDescent="0.2">
      <c r="B480" s="203"/>
    </row>
    <row r="481" spans="2:2" x14ac:dyDescent="0.2">
      <c r="B481" s="203"/>
    </row>
    <row r="482" spans="2:2" x14ac:dyDescent="0.2">
      <c r="B482" s="203"/>
    </row>
    <row r="483" spans="2:2" x14ac:dyDescent="0.2">
      <c r="B483" s="203"/>
    </row>
    <row r="484" spans="2:2" x14ac:dyDescent="0.2">
      <c r="B484" s="203"/>
    </row>
    <row r="485" spans="2:2" x14ac:dyDescent="0.2">
      <c r="B485" s="203"/>
    </row>
    <row r="486" spans="2:2" x14ac:dyDescent="0.2">
      <c r="B486" s="203"/>
    </row>
    <row r="487" spans="2:2" x14ac:dyDescent="0.2">
      <c r="B487" s="203"/>
    </row>
    <row r="488" spans="2:2" x14ac:dyDescent="0.2">
      <c r="B488" s="203"/>
    </row>
    <row r="489" spans="2:2" x14ac:dyDescent="0.2">
      <c r="B489" s="203"/>
    </row>
    <row r="490" spans="2:2" x14ac:dyDescent="0.2">
      <c r="B490" s="203"/>
    </row>
    <row r="491" spans="2:2" x14ac:dyDescent="0.2">
      <c r="B491" s="203"/>
    </row>
    <row r="492" spans="2:2" x14ac:dyDescent="0.2">
      <c r="B492" s="203"/>
    </row>
    <row r="493" spans="2:2" x14ac:dyDescent="0.2">
      <c r="B493" s="203"/>
    </row>
    <row r="494" spans="2:2" x14ac:dyDescent="0.2">
      <c r="B494" s="203"/>
    </row>
    <row r="495" spans="2:2" x14ac:dyDescent="0.2">
      <c r="B495" s="203"/>
    </row>
    <row r="496" spans="2:2" x14ac:dyDescent="0.2">
      <c r="B496" s="203"/>
    </row>
    <row r="497" spans="2:2" x14ac:dyDescent="0.2">
      <c r="B497" s="203"/>
    </row>
    <row r="498" spans="2:2" x14ac:dyDescent="0.2">
      <c r="B498" s="203"/>
    </row>
    <row r="499" spans="2:2" x14ac:dyDescent="0.2">
      <c r="B499" s="203"/>
    </row>
    <row r="500" spans="2:2" x14ac:dyDescent="0.2">
      <c r="B500" s="203"/>
    </row>
    <row r="501" spans="2:2" x14ac:dyDescent="0.2">
      <c r="B501" s="203"/>
    </row>
    <row r="502" spans="2:2" x14ac:dyDescent="0.2">
      <c r="B502" s="203"/>
    </row>
    <row r="503" spans="2:2" x14ac:dyDescent="0.2">
      <c r="B503" s="203"/>
    </row>
    <row r="504" spans="2:2" x14ac:dyDescent="0.2">
      <c r="B504" s="203"/>
    </row>
    <row r="505" spans="2:2" x14ac:dyDescent="0.2">
      <c r="B505" s="203"/>
    </row>
    <row r="506" spans="2:2" x14ac:dyDescent="0.2">
      <c r="B506" s="203"/>
    </row>
    <row r="507" spans="2:2" x14ac:dyDescent="0.2">
      <c r="B507" s="203"/>
    </row>
    <row r="508" spans="2:2" x14ac:dyDescent="0.2">
      <c r="B508" s="203"/>
    </row>
    <row r="509" spans="2:2" x14ac:dyDescent="0.2">
      <c r="B509" s="203"/>
    </row>
    <row r="510" spans="2:2" x14ac:dyDescent="0.2">
      <c r="B510" s="203"/>
    </row>
    <row r="511" spans="2:2" x14ac:dyDescent="0.2">
      <c r="B511" s="203"/>
    </row>
    <row r="512" spans="2:2" x14ac:dyDescent="0.2">
      <c r="B512" s="203"/>
    </row>
    <row r="513" spans="2:2" x14ac:dyDescent="0.2">
      <c r="B513" s="203"/>
    </row>
    <row r="514" spans="2:2" x14ac:dyDescent="0.2">
      <c r="B514" s="203"/>
    </row>
    <row r="515" spans="2:2" x14ac:dyDescent="0.2">
      <c r="B515" s="203"/>
    </row>
    <row r="516" spans="2:2" x14ac:dyDescent="0.2">
      <c r="B516" s="203"/>
    </row>
    <row r="517" spans="2:2" x14ac:dyDescent="0.2">
      <c r="B517" s="203"/>
    </row>
    <row r="518" spans="2:2" x14ac:dyDescent="0.2">
      <c r="B518" s="203"/>
    </row>
    <row r="519" spans="2:2" x14ac:dyDescent="0.2">
      <c r="B519" s="203"/>
    </row>
    <row r="520" spans="2:2" x14ac:dyDescent="0.2">
      <c r="B520" s="203"/>
    </row>
    <row r="521" spans="2:2" x14ac:dyDescent="0.2">
      <c r="B521" s="203"/>
    </row>
    <row r="522" spans="2:2" x14ac:dyDescent="0.2">
      <c r="B522" s="203"/>
    </row>
    <row r="523" spans="2:2" x14ac:dyDescent="0.2">
      <c r="B523" s="203"/>
    </row>
    <row r="524" spans="2:2" x14ac:dyDescent="0.2">
      <c r="B524" s="203"/>
    </row>
    <row r="525" spans="2:2" x14ac:dyDescent="0.2">
      <c r="B525" s="203"/>
    </row>
    <row r="526" spans="2:2" x14ac:dyDescent="0.2">
      <c r="B526" s="203"/>
    </row>
    <row r="527" spans="2:2" x14ac:dyDescent="0.2">
      <c r="B527" s="203"/>
    </row>
    <row r="528" spans="2:2" x14ac:dyDescent="0.2">
      <c r="B528" s="203"/>
    </row>
    <row r="529" spans="2:2" x14ac:dyDescent="0.2">
      <c r="B529" s="203"/>
    </row>
    <row r="530" spans="2:2" x14ac:dyDescent="0.2">
      <c r="B530" s="203"/>
    </row>
    <row r="531" spans="2:2" x14ac:dyDescent="0.2">
      <c r="B531" s="203"/>
    </row>
    <row r="532" spans="2:2" x14ac:dyDescent="0.2">
      <c r="B532" s="203"/>
    </row>
    <row r="533" spans="2:2" x14ac:dyDescent="0.2">
      <c r="B533" s="203"/>
    </row>
    <row r="534" spans="2:2" x14ac:dyDescent="0.2">
      <c r="B534" s="203"/>
    </row>
    <row r="535" spans="2:2" x14ac:dyDescent="0.2">
      <c r="B535" s="203"/>
    </row>
    <row r="536" spans="2:2" x14ac:dyDescent="0.2">
      <c r="B536" s="203"/>
    </row>
    <row r="537" spans="2:2" x14ac:dyDescent="0.2">
      <c r="B537" s="203"/>
    </row>
    <row r="538" spans="2:2" x14ac:dyDescent="0.2">
      <c r="B538" s="203"/>
    </row>
    <row r="539" spans="2:2" x14ac:dyDescent="0.2">
      <c r="B539" s="203"/>
    </row>
    <row r="540" spans="2:2" x14ac:dyDescent="0.2">
      <c r="B540" s="203"/>
    </row>
    <row r="541" spans="2:2" x14ac:dyDescent="0.2">
      <c r="B541" s="203"/>
    </row>
    <row r="542" spans="2:2" x14ac:dyDescent="0.2">
      <c r="B542" s="203"/>
    </row>
    <row r="543" spans="2:2" x14ac:dyDescent="0.2">
      <c r="B543" s="203"/>
    </row>
    <row r="544" spans="2:2" x14ac:dyDescent="0.2">
      <c r="B544" s="203"/>
    </row>
    <row r="545" spans="2:2" x14ac:dyDescent="0.2">
      <c r="B545" s="203"/>
    </row>
    <row r="546" spans="2:2" x14ac:dyDescent="0.2">
      <c r="B546" s="203"/>
    </row>
    <row r="547" spans="2:2" x14ac:dyDescent="0.2">
      <c r="B547" s="203"/>
    </row>
    <row r="548" spans="2:2" x14ac:dyDescent="0.2">
      <c r="B548" s="203"/>
    </row>
    <row r="549" spans="2:2" x14ac:dyDescent="0.2">
      <c r="B549" s="203"/>
    </row>
    <row r="550" spans="2:2" x14ac:dyDescent="0.2">
      <c r="B550" s="203"/>
    </row>
    <row r="551" spans="2:2" x14ac:dyDescent="0.2">
      <c r="B551" s="203"/>
    </row>
    <row r="552" spans="2:2" x14ac:dyDescent="0.2">
      <c r="B552" s="203"/>
    </row>
    <row r="553" spans="2:2" x14ac:dyDescent="0.2">
      <c r="B553" s="203"/>
    </row>
    <row r="554" spans="2:2" x14ac:dyDescent="0.2">
      <c r="B554" s="203"/>
    </row>
    <row r="555" spans="2:2" x14ac:dyDescent="0.2">
      <c r="B555" s="203"/>
    </row>
    <row r="556" spans="2:2" x14ac:dyDescent="0.2">
      <c r="B556" s="203"/>
    </row>
    <row r="557" spans="2:2" x14ac:dyDescent="0.2">
      <c r="B557" s="203"/>
    </row>
    <row r="558" spans="2:2" x14ac:dyDescent="0.2">
      <c r="B558" s="203"/>
    </row>
    <row r="559" spans="2:2" x14ac:dyDescent="0.2">
      <c r="B559" s="203"/>
    </row>
    <row r="560" spans="2:2" x14ac:dyDescent="0.2">
      <c r="B560" s="203"/>
    </row>
    <row r="561" spans="2:2" x14ac:dyDescent="0.2">
      <c r="B561" s="203"/>
    </row>
    <row r="562" spans="2:2" x14ac:dyDescent="0.2">
      <c r="B562" s="203"/>
    </row>
    <row r="563" spans="2:2" x14ac:dyDescent="0.2">
      <c r="B563" s="203"/>
    </row>
    <row r="564" spans="2:2" x14ac:dyDescent="0.2">
      <c r="B564" s="203"/>
    </row>
    <row r="565" spans="2:2" x14ac:dyDescent="0.2">
      <c r="B565" s="203"/>
    </row>
    <row r="566" spans="2:2" x14ac:dyDescent="0.2">
      <c r="B566" s="203"/>
    </row>
    <row r="567" spans="2:2" x14ac:dyDescent="0.2">
      <c r="B567" s="203"/>
    </row>
    <row r="568" spans="2:2" x14ac:dyDescent="0.2">
      <c r="B568" s="203"/>
    </row>
    <row r="569" spans="2:2" x14ac:dyDescent="0.2">
      <c r="B569" s="203"/>
    </row>
    <row r="570" spans="2:2" x14ac:dyDescent="0.2">
      <c r="B570" s="203"/>
    </row>
    <row r="571" spans="2:2" x14ac:dyDescent="0.2">
      <c r="B571" s="203"/>
    </row>
    <row r="572" spans="2:2" x14ac:dyDescent="0.2">
      <c r="B572" s="203"/>
    </row>
    <row r="573" spans="2:2" x14ac:dyDescent="0.2">
      <c r="B573" s="203"/>
    </row>
    <row r="574" spans="2:2" x14ac:dyDescent="0.2">
      <c r="B574" s="203"/>
    </row>
    <row r="575" spans="2:2" x14ac:dyDescent="0.2">
      <c r="B575" s="203"/>
    </row>
    <row r="576" spans="2:2" x14ac:dyDescent="0.2">
      <c r="B576" s="203"/>
    </row>
    <row r="577" spans="2:2" x14ac:dyDescent="0.2">
      <c r="B577" s="203"/>
    </row>
    <row r="578" spans="2:2" x14ac:dyDescent="0.2">
      <c r="B578" s="203"/>
    </row>
    <row r="579" spans="2:2" x14ac:dyDescent="0.2">
      <c r="B579" s="203"/>
    </row>
    <row r="580" spans="2:2" x14ac:dyDescent="0.2">
      <c r="B580" s="203"/>
    </row>
    <row r="581" spans="2:2" x14ac:dyDescent="0.2">
      <c r="B581" s="203"/>
    </row>
    <row r="582" spans="2:2" x14ac:dyDescent="0.2">
      <c r="B582" s="203"/>
    </row>
    <row r="583" spans="2:2" x14ac:dyDescent="0.2">
      <c r="B583" s="203"/>
    </row>
    <row r="584" spans="2:2" x14ac:dyDescent="0.2">
      <c r="B584" s="203"/>
    </row>
    <row r="585" spans="2:2" x14ac:dyDescent="0.2">
      <c r="B585" s="203"/>
    </row>
    <row r="586" spans="2:2" x14ac:dyDescent="0.2">
      <c r="B586" s="203"/>
    </row>
    <row r="587" spans="2:2" x14ac:dyDescent="0.2">
      <c r="B587" s="203"/>
    </row>
    <row r="588" spans="2:2" x14ac:dyDescent="0.2">
      <c r="B588" s="203"/>
    </row>
    <row r="589" spans="2:2" x14ac:dyDescent="0.2">
      <c r="B589" s="203"/>
    </row>
    <row r="590" spans="2:2" x14ac:dyDescent="0.2">
      <c r="B590" s="203"/>
    </row>
    <row r="591" spans="2:2" x14ac:dyDescent="0.2">
      <c r="B591" s="203"/>
    </row>
    <row r="592" spans="2:2" x14ac:dyDescent="0.2">
      <c r="B592" s="203"/>
    </row>
    <row r="593" spans="2:2" x14ac:dyDescent="0.2">
      <c r="B593" s="203"/>
    </row>
    <row r="594" spans="2:2" x14ac:dyDescent="0.2">
      <c r="B594" s="203"/>
    </row>
    <row r="595" spans="2:2" x14ac:dyDescent="0.2">
      <c r="B595" s="203"/>
    </row>
    <row r="596" spans="2:2" x14ac:dyDescent="0.2">
      <c r="B596" s="203"/>
    </row>
    <row r="597" spans="2:2" x14ac:dyDescent="0.2">
      <c r="B597" s="203"/>
    </row>
    <row r="598" spans="2:2" x14ac:dyDescent="0.2">
      <c r="B598" s="203"/>
    </row>
    <row r="599" spans="2:2" x14ac:dyDescent="0.2">
      <c r="B599" s="203"/>
    </row>
    <row r="600" spans="2:2" x14ac:dyDescent="0.2">
      <c r="B600" s="203"/>
    </row>
    <row r="601" spans="2:2" x14ac:dyDescent="0.2">
      <c r="B601" s="203"/>
    </row>
    <row r="602" spans="2:2" x14ac:dyDescent="0.2">
      <c r="B602" s="203"/>
    </row>
    <row r="603" spans="2:2" x14ac:dyDescent="0.2">
      <c r="B603" s="203"/>
    </row>
    <row r="604" spans="2:2" x14ac:dyDescent="0.2">
      <c r="B604" s="203"/>
    </row>
    <row r="605" spans="2:2" x14ac:dyDescent="0.2">
      <c r="B605" s="203"/>
    </row>
    <row r="606" spans="2:2" x14ac:dyDescent="0.2">
      <c r="B606" s="203"/>
    </row>
    <row r="607" spans="2:2" x14ac:dyDescent="0.2">
      <c r="B607" s="203"/>
    </row>
    <row r="608" spans="2:2" x14ac:dyDescent="0.2">
      <c r="B608" s="203"/>
    </row>
    <row r="609" spans="2:2" x14ac:dyDescent="0.2">
      <c r="B609" s="203"/>
    </row>
    <row r="610" spans="2:2" x14ac:dyDescent="0.2">
      <c r="B610" s="203"/>
    </row>
    <row r="611" spans="2:2" x14ac:dyDescent="0.2">
      <c r="B611" s="203"/>
    </row>
    <row r="612" spans="2:2" x14ac:dyDescent="0.2">
      <c r="B612" s="203"/>
    </row>
    <row r="613" spans="2:2" x14ac:dyDescent="0.2">
      <c r="B613" s="203"/>
    </row>
    <row r="614" spans="2:2" x14ac:dyDescent="0.2">
      <c r="B614" s="203"/>
    </row>
    <row r="615" spans="2:2" x14ac:dyDescent="0.2">
      <c r="B615" s="203"/>
    </row>
    <row r="616" spans="2:2" x14ac:dyDescent="0.2">
      <c r="B616" s="203"/>
    </row>
    <row r="617" spans="2:2" x14ac:dyDescent="0.2">
      <c r="B617" s="203"/>
    </row>
    <row r="618" spans="2:2" x14ac:dyDescent="0.2">
      <c r="B618" s="203"/>
    </row>
    <row r="619" spans="2:2" x14ac:dyDescent="0.2">
      <c r="B619" s="203"/>
    </row>
    <row r="620" spans="2:2" x14ac:dyDescent="0.2">
      <c r="B620" s="203"/>
    </row>
    <row r="621" spans="2:2" x14ac:dyDescent="0.2">
      <c r="B621" s="203"/>
    </row>
    <row r="622" spans="2:2" x14ac:dyDescent="0.2">
      <c r="B622" s="203"/>
    </row>
    <row r="623" spans="2:2" x14ac:dyDescent="0.2">
      <c r="B623" s="203"/>
    </row>
    <row r="624" spans="2:2" x14ac:dyDescent="0.2">
      <c r="B624" s="203"/>
    </row>
    <row r="625" spans="2:2" x14ac:dyDescent="0.2">
      <c r="B625" s="203"/>
    </row>
    <row r="626" spans="2:2" x14ac:dyDescent="0.2">
      <c r="B626" s="203"/>
    </row>
    <row r="627" spans="2:2" x14ac:dyDescent="0.2">
      <c r="B627" s="203"/>
    </row>
    <row r="628" spans="2:2" x14ac:dyDescent="0.2">
      <c r="B628" s="203"/>
    </row>
    <row r="629" spans="2:2" x14ac:dyDescent="0.2">
      <c r="B629" s="203"/>
    </row>
    <row r="630" spans="2:2" x14ac:dyDescent="0.2">
      <c r="B630" s="203"/>
    </row>
    <row r="631" spans="2:2" x14ac:dyDescent="0.2">
      <c r="B631" s="203"/>
    </row>
    <row r="632" spans="2:2" x14ac:dyDescent="0.2">
      <c r="B632" s="203"/>
    </row>
    <row r="633" spans="2:2" x14ac:dyDescent="0.2">
      <c r="B633" s="203"/>
    </row>
    <row r="634" spans="2:2" x14ac:dyDescent="0.2">
      <c r="B634" s="203"/>
    </row>
    <row r="635" spans="2:2" x14ac:dyDescent="0.2">
      <c r="B635" s="203"/>
    </row>
    <row r="636" spans="2:2" x14ac:dyDescent="0.2">
      <c r="B636" s="203"/>
    </row>
    <row r="637" spans="2:2" x14ac:dyDescent="0.2">
      <c r="B637" s="203"/>
    </row>
    <row r="638" spans="2:2" x14ac:dyDescent="0.2">
      <c r="B638" s="203"/>
    </row>
    <row r="639" spans="2:2" x14ac:dyDescent="0.2">
      <c r="B639" s="203"/>
    </row>
    <row r="640" spans="2:2" x14ac:dyDescent="0.2">
      <c r="B640" s="203"/>
    </row>
    <row r="641" spans="2:2" x14ac:dyDescent="0.2">
      <c r="B641" s="203"/>
    </row>
    <row r="642" spans="2:2" x14ac:dyDescent="0.2">
      <c r="B642" s="203"/>
    </row>
    <row r="643" spans="2:2" x14ac:dyDescent="0.2">
      <c r="B643" s="203"/>
    </row>
    <row r="644" spans="2:2" x14ac:dyDescent="0.2">
      <c r="B644" s="203"/>
    </row>
    <row r="645" spans="2:2" x14ac:dyDescent="0.2">
      <c r="B645" s="203"/>
    </row>
    <row r="646" spans="2:2" x14ac:dyDescent="0.2">
      <c r="B646" s="203"/>
    </row>
    <row r="647" spans="2:2" x14ac:dyDescent="0.2">
      <c r="B647" s="203"/>
    </row>
    <row r="648" spans="2:2" x14ac:dyDescent="0.2">
      <c r="B648" s="203"/>
    </row>
    <row r="649" spans="2:2" x14ac:dyDescent="0.2">
      <c r="B649" s="203"/>
    </row>
    <row r="650" spans="2:2" x14ac:dyDescent="0.2">
      <c r="B650" s="203"/>
    </row>
    <row r="651" spans="2:2" x14ac:dyDescent="0.2">
      <c r="B651" s="203"/>
    </row>
    <row r="652" spans="2:2" x14ac:dyDescent="0.2">
      <c r="B652" s="203"/>
    </row>
    <row r="653" spans="2:2" x14ac:dyDescent="0.2">
      <c r="B653" s="203"/>
    </row>
    <row r="654" spans="2:2" x14ac:dyDescent="0.2">
      <c r="B654" s="203"/>
    </row>
    <row r="655" spans="2:2" x14ac:dyDescent="0.2">
      <c r="B655" s="203"/>
    </row>
    <row r="656" spans="2:2" x14ac:dyDescent="0.2">
      <c r="B656" s="203"/>
    </row>
    <row r="657" spans="2:2" x14ac:dyDescent="0.2">
      <c r="B657" s="203"/>
    </row>
    <row r="658" spans="2:2" x14ac:dyDescent="0.2">
      <c r="B658" s="203"/>
    </row>
    <row r="659" spans="2:2" x14ac:dyDescent="0.2">
      <c r="B659" s="203"/>
    </row>
    <row r="660" spans="2:2" x14ac:dyDescent="0.2">
      <c r="B660" s="203"/>
    </row>
    <row r="661" spans="2:2" x14ac:dyDescent="0.2">
      <c r="B661" s="203"/>
    </row>
    <row r="662" spans="2:2" x14ac:dyDescent="0.2">
      <c r="B662" s="203"/>
    </row>
    <row r="663" spans="2:2" x14ac:dyDescent="0.2">
      <c r="B663" s="203"/>
    </row>
    <row r="664" spans="2:2" x14ac:dyDescent="0.2">
      <c r="B664" s="203"/>
    </row>
    <row r="665" spans="2:2" x14ac:dyDescent="0.2">
      <c r="B665" s="203"/>
    </row>
    <row r="666" spans="2:2" x14ac:dyDescent="0.2">
      <c r="B666" s="203"/>
    </row>
    <row r="667" spans="2:2" x14ac:dyDescent="0.2">
      <c r="B667" s="203"/>
    </row>
    <row r="668" spans="2:2" x14ac:dyDescent="0.2">
      <c r="B668" s="203"/>
    </row>
    <row r="669" spans="2:2" x14ac:dyDescent="0.2">
      <c r="B669" s="203"/>
    </row>
    <row r="670" spans="2:2" x14ac:dyDescent="0.2">
      <c r="B670" s="203"/>
    </row>
    <row r="671" spans="2:2" x14ac:dyDescent="0.2">
      <c r="B671" s="203"/>
    </row>
    <row r="672" spans="2:2" x14ac:dyDescent="0.2">
      <c r="B672" s="203"/>
    </row>
    <row r="673" spans="2:2" x14ac:dyDescent="0.2">
      <c r="B673" s="203"/>
    </row>
    <row r="674" spans="2:2" x14ac:dyDescent="0.2">
      <c r="B674" s="203"/>
    </row>
    <row r="675" spans="2:2" x14ac:dyDescent="0.2">
      <c r="B675" s="203"/>
    </row>
    <row r="676" spans="2:2" x14ac:dyDescent="0.2">
      <c r="B676" s="203"/>
    </row>
    <row r="677" spans="2:2" x14ac:dyDescent="0.2">
      <c r="B677" s="203"/>
    </row>
    <row r="678" spans="2:2" x14ac:dyDescent="0.2">
      <c r="B678" s="203"/>
    </row>
    <row r="679" spans="2:2" x14ac:dyDescent="0.2">
      <c r="B679" s="203"/>
    </row>
    <row r="680" spans="2:2" x14ac:dyDescent="0.2">
      <c r="B680" s="203"/>
    </row>
    <row r="681" spans="2:2" x14ac:dyDescent="0.2">
      <c r="B681" s="203"/>
    </row>
    <row r="682" spans="2:2" x14ac:dyDescent="0.2">
      <c r="B682" s="203"/>
    </row>
    <row r="683" spans="2:2" x14ac:dyDescent="0.2">
      <c r="B683" s="203"/>
    </row>
    <row r="684" spans="2:2" x14ac:dyDescent="0.2">
      <c r="B684" s="203"/>
    </row>
    <row r="685" spans="2:2" x14ac:dyDescent="0.2">
      <c r="B685" s="203"/>
    </row>
    <row r="686" spans="2:2" x14ac:dyDescent="0.2">
      <c r="B686" s="203"/>
    </row>
    <row r="687" spans="2:2" x14ac:dyDescent="0.2">
      <c r="B687" s="203"/>
    </row>
    <row r="688" spans="2:2" x14ac:dyDescent="0.2">
      <c r="B688" s="203"/>
    </row>
    <row r="689" spans="2:2" x14ac:dyDescent="0.2">
      <c r="B689" s="203"/>
    </row>
    <row r="690" spans="2:2" x14ac:dyDescent="0.2">
      <c r="B690" s="203"/>
    </row>
    <row r="691" spans="2:2" x14ac:dyDescent="0.2">
      <c r="B691" s="203"/>
    </row>
    <row r="692" spans="2:2" x14ac:dyDescent="0.2">
      <c r="B692" s="203"/>
    </row>
    <row r="693" spans="2:2" x14ac:dyDescent="0.2">
      <c r="B693" s="203"/>
    </row>
    <row r="694" spans="2:2" x14ac:dyDescent="0.2">
      <c r="B694" s="203"/>
    </row>
    <row r="695" spans="2:2" x14ac:dyDescent="0.2">
      <c r="B695" s="203"/>
    </row>
    <row r="696" spans="2:2" x14ac:dyDescent="0.2">
      <c r="B696" s="203"/>
    </row>
    <row r="697" spans="2:2" x14ac:dyDescent="0.2">
      <c r="B697" s="203"/>
    </row>
    <row r="698" spans="2:2" x14ac:dyDescent="0.2">
      <c r="B698" s="203"/>
    </row>
    <row r="699" spans="2:2" x14ac:dyDescent="0.2">
      <c r="B699" s="203"/>
    </row>
    <row r="700" spans="2:2" x14ac:dyDescent="0.2">
      <c r="B700" s="203"/>
    </row>
    <row r="701" spans="2:2" x14ac:dyDescent="0.2">
      <c r="B701" s="203"/>
    </row>
    <row r="702" spans="2:2" x14ac:dyDescent="0.2">
      <c r="B702" s="203"/>
    </row>
    <row r="703" spans="2:2" x14ac:dyDescent="0.2">
      <c r="B703" s="203"/>
    </row>
    <row r="704" spans="2:2" x14ac:dyDescent="0.2">
      <c r="B704" s="203"/>
    </row>
    <row r="705" spans="2:2" x14ac:dyDescent="0.2">
      <c r="B705" s="203"/>
    </row>
    <row r="706" spans="2:2" x14ac:dyDescent="0.2">
      <c r="B706" s="203"/>
    </row>
    <row r="707" spans="2:2" x14ac:dyDescent="0.2">
      <c r="B707" s="203"/>
    </row>
    <row r="708" spans="2:2" x14ac:dyDescent="0.2">
      <c r="B708" s="203"/>
    </row>
    <row r="709" spans="2:2" x14ac:dyDescent="0.2">
      <c r="B709" s="203"/>
    </row>
    <row r="710" spans="2:2" x14ac:dyDescent="0.2">
      <c r="B710" s="203"/>
    </row>
    <row r="711" spans="2:2" x14ac:dyDescent="0.2">
      <c r="B711" s="203"/>
    </row>
    <row r="712" spans="2:2" x14ac:dyDescent="0.2">
      <c r="B712" s="203"/>
    </row>
    <row r="713" spans="2:2" x14ac:dyDescent="0.2">
      <c r="B713" s="203"/>
    </row>
    <row r="714" spans="2:2" x14ac:dyDescent="0.2">
      <c r="B714" s="203"/>
    </row>
    <row r="715" spans="2:2" x14ac:dyDescent="0.2">
      <c r="B715" s="203"/>
    </row>
    <row r="716" spans="2:2" x14ac:dyDescent="0.2">
      <c r="B716" s="203"/>
    </row>
    <row r="717" spans="2:2" x14ac:dyDescent="0.2">
      <c r="B717" s="203"/>
    </row>
    <row r="718" spans="2:2" x14ac:dyDescent="0.2">
      <c r="B718" s="203"/>
    </row>
    <row r="719" spans="2:2" x14ac:dyDescent="0.2">
      <c r="B719" s="203"/>
    </row>
    <row r="720" spans="2:2" x14ac:dyDescent="0.2">
      <c r="B720" s="203"/>
    </row>
    <row r="721" spans="2:2" x14ac:dyDescent="0.2">
      <c r="B721" s="203"/>
    </row>
    <row r="722" spans="2:2" x14ac:dyDescent="0.2">
      <c r="B722" s="203"/>
    </row>
    <row r="723" spans="2:2" x14ac:dyDescent="0.2">
      <c r="B723" s="203"/>
    </row>
    <row r="724" spans="2:2" x14ac:dyDescent="0.2">
      <c r="B724" s="203"/>
    </row>
    <row r="725" spans="2:2" x14ac:dyDescent="0.2">
      <c r="B725" s="203"/>
    </row>
    <row r="726" spans="2:2" x14ac:dyDescent="0.2">
      <c r="B726" s="203"/>
    </row>
    <row r="727" spans="2:2" x14ac:dyDescent="0.2">
      <c r="B727" s="203"/>
    </row>
    <row r="728" spans="2:2" x14ac:dyDescent="0.2">
      <c r="B728" s="203"/>
    </row>
    <row r="729" spans="2:2" x14ac:dyDescent="0.2">
      <c r="B729" s="203"/>
    </row>
    <row r="730" spans="2:2" x14ac:dyDescent="0.2">
      <c r="B730" s="203"/>
    </row>
    <row r="731" spans="2:2" x14ac:dyDescent="0.2">
      <c r="B731" s="203"/>
    </row>
    <row r="732" spans="2:2" x14ac:dyDescent="0.2">
      <c r="B732" s="203"/>
    </row>
    <row r="733" spans="2:2" x14ac:dyDescent="0.2">
      <c r="B733" s="203"/>
    </row>
    <row r="734" spans="2:2" x14ac:dyDescent="0.2">
      <c r="B734" s="203"/>
    </row>
    <row r="735" spans="2:2" x14ac:dyDescent="0.2">
      <c r="B735" s="203"/>
    </row>
    <row r="736" spans="2:2" x14ac:dyDescent="0.2">
      <c r="B736" s="203"/>
    </row>
    <row r="737" spans="2:2" x14ac:dyDescent="0.2">
      <c r="B737" s="203"/>
    </row>
    <row r="738" spans="2:2" x14ac:dyDescent="0.2">
      <c r="B738" s="203"/>
    </row>
    <row r="739" spans="2:2" x14ac:dyDescent="0.2">
      <c r="B739" s="203"/>
    </row>
    <row r="740" spans="2:2" x14ac:dyDescent="0.2">
      <c r="B740" s="203"/>
    </row>
    <row r="741" spans="2:2" x14ac:dyDescent="0.2">
      <c r="B741" s="203"/>
    </row>
    <row r="742" spans="2:2" x14ac:dyDescent="0.2">
      <c r="B742" s="203"/>
    </row>
    <row r="743" spans="2:2" x14ac:dyDescent="0.2">
      <c r="B743" s="203"/>
    </row>
    <row r="744" spans="2:2" x14ac:dyDescent="0.2">
      <c r="B744" s="203"/>
    </row>
    <row r="745" spans="2:2" x14ac:dyDescent="0.2">
      <c r="B745" s="203"/>
    </row>
    <row r="746" spans="2:2" x14ac:dyDescent="0.2">
      <c r="B746" s="203"/>
    </row>
    <row r="747" spans="2:2" x14ac:dyDescent="0.2">
      <c r="B747" s="203"/>
    </row>
    <row r="748" spans="2:2" x14ac:dyDescent="0.2">
      <c r="B748" s="203"/>
    </row>
    <row r="749" spans="2:2" x14ac:dyDescent="0.2">
      <c r="B749" s="203"/>
    </row>
    <row r="750" spans="2:2" x14ac:dyDescent="0.2">
      <c r="B750" s="203"/>
    </row>
    <row r="751" spans="2:2" x14ac:dyDescent="0.2">
      <c r="B751" s="203"/>
    </row>
    <row r="752" spans="2:2" x14ac:dyDescent="0.2">
      <c r="B752" s="203"/>
    </row>
    <row r="753" spans="2:2" x14ac:dyDescent="0.2">
      <c r="B753" s="203"/>
    </row>
    <row r="754" spans="2:2" x14ac:dyDescent="0.2">
      <c r="B754" s="203"/>
    </row>
    <row r="755" spans="2:2" x14ac:dyDescent="0.2">
      <c r="B755" s="203"/>
    </row>
    <row r="756" spans="2:2" x14ac:dyDescent="0.2">
      <c r="B756" s="203"/>
    </row>
    <row r="757" spans="2:2" x14ac:dyDescent="0.2">
      <c r="B757" s="203"/>
    </row>
    <row r="758" spans="2:2" x14ac:dyDescent="0.2">
      <c r="B758" s="203"/>
    </row>
    <row r="759" spans="2:2" x14ac:dyDescent="0.2">
      <c r="B759" s="203"/>
    </row>
    <row r="760" spans="2:2" x14ac:dyDescent="0.2">
      <c r="B760" s="203"/>
    </row>
    <row r="761" spans="2:2" x14ac:dyDescent="0.2">
      <c r="B761" s="203"/>
    </row>
    <row r="762" spans="2:2" x14ac:dyDescent="0.2">
      <c r="B762" s="203"/>
    </row>
    <row r="763" spans="2:2" x14ac:dyDescent="0.2">
      <c r="B763" s="203"/>
    </row>
    <row r="764" spans="2:2" x14ac:dyDescent="0.2">
      <c r="B764" s="203"/>
    </row>
    <row r="765" spans="2:2" x14ac:dyDescent="0.2">
      <c r="B765" s="203"/>
    </row>
    <row r="766" spans="2:2" x14ac:dyDescent="0.2">
      <c r="B766" s="203"/>
    </row>
    <row r="767" spans="2:2" x14ac:dyDescent="0.2">
      <c r="B767" s="203"/>
    </row>
    <row r="768" spans="2:2" x14ac:dyDescent="0.2">
      <c r="B768" s="203"/>
    </row>
    <row r="769" spans="2:2" x14ac:dyDescent="0.2">
      <c r="B769" s="203"/>
    </row>
    <row r="770" spans="2:2" x14ac:dyDescent="0.2">
      <c r="B770" s="203"/>
    </row>
    <row r="771" spans="2:2" x14ac:dyDescent="0.2">
      <c r="B771" s="203"/>
    </row>
    <row r="772" spans="2:2" x14ac:dyDescent="0.2">
      <c r="B772" s="203"/>
    </row>
    <row r="773" spans="2:2" x14ac:dyDescent="0.2">
      <c r="B773" s="203"/>
    </row>
    <row r="774" spans="2:2" x14ac:dyDescent="0.2">
      <c r="B774" s="203"/>
    </row>
    <row r="775" spans="2:2" x14ac:dyDescent="0.2">
      <c r="B775" s="203"/>
    </row>
    <row r="776" spans="2:2" x14ac:dyDescent="0.2">
      <c r="B776" s="203"/>
    </row>
    <row r="777" spans="2:2" x14ac:dyDescent="0.2">
      <c r="B777" s="203"/>
    </row>
    <row r="778" spans="2:2" x14ac:dyDescent="0.2">
      <c r="B778" s="203"/>
    </row>
    <row r="779" spans="2:2" x14ac:dyDescent="0.2">
      <c r="B779" s="203"/>
    </row>
    <row r="780" spans="2:2" x14ac:dyDescent="0.2">
      <c r="B780" s="203"/>
    </row>
    <row r="781" spans="2:2" x14ac:dyDescent="0.2">
      <c r="B781" s="203"/>
    </row>
    <row r="782" spans="2:2" x14ac:dyDescent="0.2">
      <c r="B782" s="203"/>
    </row>
    <row r="783" spans="2:2" x14ac:dyDescent="0.2">
      <c r="B783" s="203"/>
    </row>
    <row r="784" spans="2:2" x14ac:dyDescent="0.2">
      <c r="B784" s="203"/>
    </row>
    <row r="785" spans="2:2" x14ac:dyDescent="0.2">
      <c r="B785" s="203"/>
    </row>
    <row r="786" spans="2:2" x14ac:dyDescent="0.2">
      <c r="B786" s="203"/>
    </row>
    <row r="787" spans="2:2" x14ac:dyDescent="0.2">
      <c r="B787" s="203"/>
    </row>
    <row r="788" spans="2:2" x14ac:dyDescent="0.2">
      <c r="B788" s="203"/>
    </row>
    <row r="789" spans="2:2" x14ac:dyDescent="0.2">
      <c r="B789" s="203"/>
    </row>
    <row r="790" spans="2:2" x14ac:dyDescent="0.2">
      <c r="B790" s="203"/>
    </row>
    <row r="791" spans="2:2" x14ac:dyDescent="0.2">
      <c r="B791" s="203"/>
    </row>
    <row r="792" spans="2:2" x14ac:dyDescent="0.2">
      <c r="B792" s="203"/>
    </row>
    <row r="793" spans="2:2" x14ac:dyDescent="0.2">
      <c r="B793" s="203"/>
    </row>
    <row r="794" spans="2:2" x14ac:dyDescent="0.2">
      <c r="B794" s="203"/>
    </row>
    <row r="795" spans="2:2" x14ac:dyDescent="0.2">
      <c r="B795" s="203"/>
    </row>
    <row r="796" spans="2:2" x14ac:dyDescent="0.2">
      <c r="B796" s="203"/>
    </row>
    <row r="797" spans="2:2" x14ac:dyDescent="0.2">
      <c r="B797" s="203"/>
    </row>
    <row r="798" spans="2:2" x14ac:dyDescent="0.2">
      <c r="B798" s="203"/>
    </row>
    <row r="799" spans="2:2" x14ac:dyDescent="0.2">
      <c r="B799" s="203"/>
    </row>
    <row r="800" spans="2:2" x14ac:dyDescent="0.2">
      <c r="B800" s="203"/>
    </row>
    <row r="801" spans="2:2" x14ac:dyDescent="0.2">
      <c r="B801" s="203"/>
    </row>
    <row r="802" spans="2:2" x14ac:dyDescent="0.2">
      <c r="B802" s="203"/>
    </row>
    <row r="803" spans="2:2" x14ac:dyDescent="0.2">
      <c r="B803" s="203"/>
    </row>
    <row r="804" spans="2:2" x14ac:dyDescent="0.2">
      <c r="B804" s="203"/>
    </row>
    <row r="805" spans="2:2" x14ac:dyDescent="0.2">
      <c r="B805" s="203"/>
    </row>
    <row r="806" spans="2:2" x14ac:dyDescent="0.2">
      <c r="B806" s="203"/>
    </row>
    <row r="807" spans="2:2" x14ac:dyDescent="0.2">
      <c r="B807" s="203"/>
    </row>
    <row r="808" spans="2:2" x14ac:dyDescent="0.2">
      <c r="B808" s="203"/>
    </row>
    <row r="809" spans="2:2" x14ac:dyDescent="0.2">
      <c r="B809" s="203"/>
    </row>
    <row r="810" spans="2:2" x14ac:dyDescent="0.2">
      <c r="B810" s="203"/>
    </row>
    <row r="811" spans="2:2" x14ac:dyDescent="0.2">
      <c r="B811" s="203"/>
    </row>
    <row r="812" spans="2:2" x14ac:dyDescent="0.2">
      <c r="B812" s="203"/>
    </row>
    <row r="813" spans="2:2" x14ac:dyDescent="0.2">
      <c r="B813" s="203"/>
    </row>
    <row r="814" spans="2:2" x14ac:dyDescent="0.2">
      <c r="B814" s="203"/>
    </row>
    <row r="815" spans="2:2" x14ac:dyDescent="0.2">
      <c r="B815" s="203"/>
    </row>
    <row r="816" spans="2:2" x14ac:dyDescent="0.2">
      <c r="B816" s="203"/>
    </row>
    <row r="817" spans="2:2" x14ac:dyDescent="0.2">
      <c r="B817" s="203"/>
    </row>
    <row r="818" spans="2:2" x14ac:dyDescent="0.2">
      <c r="B818" s="203"/>
    </row>
    <row r="819" spans="2:2" x14ac:dyDescent="0.2">
      <c r="B819" s="203"/>
    </row>
    <row r="820" spans="2:2" x14ac:dyDescent="0.2">
      <c r="B820" s="203"/>
    </row>
    <row r="821" spans="2:2" x14ac:dyDescent="0.2">
      <c r="B821" s="203"/>
    </row>
    <row r="822" spans="2:2" x14ac:dyDescent="0.2">
      <c r="B822" s="203"/>
    </row>
    <row r="823" spans="2:2" x14ac:dyDescent="0.2">
      <c r="B823" s="203"/>
    </row>
    <row r="824" spans="2:2" x14ac:dyDescent="0.2">
      <c r="B824" s="203"/>
    </row>
    <row r="825" spans="2:2" x14ac:dyDescent="0.2">
      <c r="B825" s="203"/>
    </row>
    <row r="826" spans="2:2" x14ac:dyDescent="0.2">
      <c r="B826" s="203"/>
    </row>
    <row r="827" spans="2:2" x14ac:dyDescent="0.2">
      <c r="B827" s="203"/>
    </row>
    <row r="828" spans="2:2" x14ac:dyDescent="0.2">
      <c r="B828" s="203"/>
    </row>
    <row r="829" spans="2:2" x14ac:dyDescent="0.2">
      <c r="B829" s="203"/>
    </row>
    <row r="830" spans="2:2" x14ac:dyDescent="0.2">
      <c r="B830" s="203"/>
    </row>
    <row r="831" spans="2:2" x14ac:dyDescent="0.2">
      <c r="B831" s="203"/>
    </row>
    <row r="832" spans="2:2" x14ac:dyDescent="0.2">
      <c r="B832" s="203"/>
    </row>
    <row r="833" spans="2:2" x14ac:dyDescent="0.2">
      <c r="B833" s="203"/>
    </row>
    <row r="834" spans="2:2" x14ac:dyDescent="0.2">
      <c r="B834" s="203"/>
    </row>
    <row r="835" spans="2:2" x14ac:dyDescent="0.2">
      <c r="B835" s="203"/>
    </row>
    <row r="836" spans="2:2" x14ac:dyDescent="0.2">
      <c r="B836" s="203"/>
    </row>
    <row r="837" spans="2:2" x14ac:dyDescent="0.2">
      <c r="B837" s="203"/>
    </row>
    <row r="838" spans="2:2" x14ac:dyDescent="0.2">
      <c r="B838" s="203"/>
    </row>
    <row r="839" spans="2:2" x14ac:dyDescent="0.2">
      <c r="B839" s="203"/>
    </row>
    <row r="840" spans="2:2" x14ac:dyDescent="0.2">
      <c r="B840" s="203"/>
    </row>
    <row r="841" spans="2:2" x14ac:dyDescent="0.2">
      <c r="B841" s="203"/>
    </row>
    <row r="842" spans="2:2" x14ac:dyDescent="0.2">
      <c r="B842" s="203"/>
    </row>
    <row r="843" spans="2:2" x14ac:dyDescent="0.2">
      <c r="B843" s="203"/>
    </row>
    <row r="844" spans="2:2" x14ac:dyDescent="0.2">
      <c r="B844" s="203"/>
    </row>
    <row r="845" spans="2:2" x14ac:dyDescent="0.2">
      <c r="B845" s="203"/>
    </row>
    <row r="846" spans="2:2" x14ac:dyDescent="0.2">
      <c r="B846" s="203"/>
    </row>
    <row r="847" spans="2:2" x14ac:dyDescent="0.2">
      <c r="B847" s="203"/>
    </row>
    <row r="848" spans="2:2" x14ac:dyDescent="0.2">
      <c r="B848" s="203"/>
    </row>
    <row r="849" spans="2:2" x14ac:dyDescent="0.2">
      <c r="B849" s="203"/>
    </row>
    <row r="850" spans="2:2" x14ac:dyDescent="0.2">
      <c r="B850" s="203"/>
    </row>
    <row r="851" spans="2:2" x14ac:dyDescent="0.2">
      <c r="B851" s="203"/>
    </row>
    <row r="852" spans="2:2" x14ac:dyDescent="0.2">
      <c r="B852" s="203"/>
    </row>
    <row r="853" spans="2:2" x14ac:dyDescent="0.2">
      <c r="B853" s="203"/>
    </row>
    <row r="854" spans="2:2" x14ac:dyDescent="0.2">
      <c r="B854" s="203"/>
    </row>
    <row r="855" spans="2:2" x14ac:dyDescent="0.2">
      <c r="B855" s="203"/>
    </row>
    <row r="856" spans="2:2" x14ac:dyDescent="0.2">
      <c r="B856" s="203"/>
    </row>
    <row r="857" spans="2:2" x14ac:dyDescent="0.2">
      <c r="B857" s="203"/>
    </row>
    <row r="858" spans="2:2" x14ac:dyDescent="0.2">
      <c r="B858" s="203"/>
    </row>
    <row r="859" spans="2:2" x14ac:dyDescent="0.2">
      <c r="B859" s="203"/>
    </row>
    <row r="860" spans="2:2" x14ac:dyDescent="0.2">
      <c r="B860" s="203"/>
    </row>
    <row r="861" spans="2:2" x14ac:dyDescent="0.2">
      <c r="B861" s="203"/>
    </row>
    <row r="862" spans="2:2" x14ac:dyDescent="0.2">
      <c r="B862" s="203"/>
    </row>
    <row r="863" spans="2:2" x14ac:dyDescent="0.2">
      <c r="B863" s="203"/>
    </row>
    <row r="864" spans="2:2" x14ac:dyDescent="0.2">
      <c r="B864" s="203"/>
    </row>
    <row r="865" spans="2:2" x14ac:dyDescent="0.2">
      <c r="B865" s="203"/>
    </row>
    <row r="866" spans="2:2" x14ac:dyDescent="0.2">
      <c r="B866" s="203"/>
    </row>
    <row r="867" spans="2:2" x14ac:dyDescent="0.2">
      <c r="B867" s="203"/>
    </row>
    <row r="868" spans="2:2" x14ac:dyDescent="0.2">
      <c r="B868" s="203"/>
    </row>
    <row r="869" spans="2:2" x14ac:dyDescent="0.2">
      <c r="B869" s="203"/>
    </row>
    <row r="870" spans="2:2" x14ac:dyDescent="0.2">
      <c r="B870" s="203"/>
    </row>
    <row r="871" spans="2:2" x14ac:dyDescent="0.2">
      <c r="B871" s="203"/>
    </row>
    <row r="872" spans="2:2" x14ac:dyDescent="0.2">
      <c r="B872" s="203"/>
    </row>
    <row r="873" spans="2:2" x14ac:dyDescent="0.2">
      <c r="B873" s="203"/>
    </row>
    <row r="874" spans="2:2" x14ac:dyDescent="0.2">
      <c r="B874" s="203"/>
    </row>
    <row r="875" spans="2:2" x14ac:dyDescent="0.2">
      <c r="B875" s="203"/>
    </row>
    <row r="876" spans="2:2" x14ac:dyDescent="0.2">
      <c r="B876" s="203"/>
    </row>
    <row r="877" spans="2:2" x14ac:dyDescent="0.2">
      <c r="B877" s="203"/>
    </row>
    <row r="878" spans="2:2" x14ac:dyDescent="0.2">
      <c r="B878" s="203"/>
    </row>
    <row r="879" spans="2:2" x14ac:dyDescent="0.2">
      <c r="B879" s="203"/>
    </row>
    <row r="880" spans="2:2" x14ac:dyDescent="0.2">
      <c r="B880" s="203"/>
    </row>
    <row r="881" spans="2:2" x14ac:dyDescent="0.2">
      <c r="B881" s="203"/>
    </row>
    <row r="882" spans="2:2" x14ac:dyDescent="0.2">
      <c r="B882" s="203"/>
    </row>
    <row r="883" spans="2:2" x14ac:dyDescent="0.2">
      <c r="B883" s="203"/>
    </row>
    <row r="884" spans="2:2" x14ac:dyDescent="0.2">
      <c r="B884" s="203"/>
    </row>
    <row r="885" spans="2:2" x14ac:dyDescent="0.2">
      <c r="B885" s="203"/>
    </row>
    <row r="886" spans="2:2" x14ac:dyDescent="0.2">
      <c r="B886" s="203"/>
    </row>
    <row r="887" spans="2:2" x14ac:dyDescent="0.2">
      <c r="B887" s="203"/>
    </row>
    <row r="888" spans="2:2" x14ac:dyDescent="0.2">
      <c r="B888" s="203"/>
    </row>
    <row r="889" spans="2:2" x14ac:dyDescent="0.2">
      <c r="B889" s="203"/>
    </row>
    <row r="890" spans="2:2" x14ac:dyDescent="0.2">
      <c r="B890" s="203"/>
    </row>
    <row r="891" spans="2:2" x14ac:dyDescent="0.2">
      <c r="B891" s="203"/>
    </row>
    <row r="892" spans="2:2" x14ac:dyDescent="0.2">
      <c r="B892" s="203"/>
    </row>
    <row r="893" spans="2:2" x14ac:dyDescent="0.2">
      <c r="B893" s="203"/>
    </row>
    <row r="894" spans="2:2" x14ac:dyDescent="0.2">
      <c r="B894" s="203"/>
    </row>
    <row r="895" spans="2:2" x14ac:dyDescent="0.2">
      <c r="B895" s="203"/>
    </row>
    <row r="896" spans="2:2" x14ac:dyDescent="0.2">
      <c r="B896" s="203"/>
    </row>
    <row r="897" spans="2:2" x14ac:dyDescent="0.2">
      <c r="B897" s="203"/>
    </row>
    <row r="898" spans="2:2" x14ac:dyDescent="0.2">
      <c r="B898" s="203"/>
    </row>
    <row r="899" spans="2:2" x14ac:dyDescent="0.2">
      <c r="B899" s="203"/>
    </row>
    <row r="900" spans="2:2" x14ac:dyDescent="0.2">
      <c r="B900" s="203"/>
    </row>
    <row r="901" spans="2:2" x14ac:dyDescent="0.2">
      <c r="B901" s="203"/>
    </row>
    <row r="902" spans="2:2" x14ac:dyDescent="0.2">
      <c r="B902" s="203"/>
    </row>
    <row r="903" spans="2:2" x14ac:dyDescent="0.2">
      <c r="B903" s="203"/>
    </row>
    <row r="904" spans="2:2" x14ac:dyDescent="0.2">
      <c r="B904" s="203"/>
    </row>
    <row r="905" spans="2:2" x14ac:dyDescent="0.2">
      <c r="B905" s="203"/>
    </row>
    <row r="906" spans="2:2" x14ac:dyDescent="0.2">
      <c r="B906" s="203"/>
    </row>
    <row r="907" spans="2:2" x14ac:dyDescent="0.2">
      <c r="B907" s="203"/>
    </row>
    <row r="908" spans="2:2" x14ac:dyDescent="0.2">
      <c r="B908" s="203"/>
    </row>
    <row r="909" spans="2:2" x14ac:dyDescent="0.2">
      <c r="B909" s="203"/>
    </row>
    <row r="910" spans="2:2" x14ac:dyDescent="0.2">
      <c r="B910" s="203"/>
    </row>
    <row r="911" spans="2:2" x14ac:dyDescent="0.2">
      <c r="B911" s="203"/>
    </row>
    <row r="912" spans="2:2" x14ac:dyDescent="0.2">
      <c r="B912" s="203"/>
    </row>
    <row r="913" spans="2:2" x14ac:dyDescent="0.2">
      <c r="B913" s="203"/>
    </row>
    <row r="914" spans="2:2" x14ac:dyDescent="0.2">
      <c r="B914" s="203"/>
    </row>
    <row r="915" spans="2:2" x14ac:dyDescent="0.2">
      <c r="B915" s="203"/>
    </row>
    <row r="916" spans="2:2" x14ac:dyDescent="0.2">
      <c r="B916" s="203"/>
    </row>
    <row r="917" spans="2:2" x14ac:dyDescent="0.2">
      <c r="B917" s="203"/>
    </row>
    <row r="918" spans="2:2" x14ac:dyDescent="0.2">
      <c r="B918" s="203"/>
    </row>
    <row r="919" spans="2:2" x14ac:dyDescent="0.2">
      <c r="B919" s="203"/>
    </row>
    <row r="920" spans="2:2" x14ac:dyDescent="0.2">
      <c r="B920" s="203"/>
    </row>
    <row r="921" spans="2:2" x14ac:dyDescent="0.2">
      <c r="B921" s="203"/>
    </row>
    <row r="922" spans="2:2" x14ac:dyDescent="0.2">
      <c r="B922" s="203"/>
    </row>
    <row r="923" spans="2:2" x14ac:dyDescent="0.2">
      <c r="B923" s="203"/>
    </row>
    <row r="924" spans="2:2" x14ac:dyDescent="0.2">
      <c r="B924" s="203"/>
    </row>
    <row r="925" spans="2:2" x14ac:dyDescent="0.2">
      <c r="B925" s="203"/>
    </row>
    <row r="926" spans="2:2" x14ac:dyDescent="0.2">
      <c r="B926" s="203"/>
    </row>
    <row r="927" spans="2:2" x14ac:dyDescent="0.2">
      <c r="B927" s="203"/>
    </row>
    <row r="928" spans="2:2" x14ac:dyDescent="0.2">
      <c r="B928" s="203"/>
    </row>
    <row r="929" spans="2:2" x14ac:dyDescent="0.2">
      <c r="B929" s="203"/>
    </row>
    <row r="930" spans="2:2" x14ac:dyDescent="0.2">
      <c r="B930" s="203"/>
    </row>
    <row r="931" spans="2:2" x14ac:dyDescent="0.2">
      <c r="B931" s="203"/>
    </row>
    <row r="932" spans="2:2" x14ac:dyDescent="0.2">
      <c r="B932" s="203"/>
    </row>
    <row r="933" spans="2:2" x14ac:dyDescent="0.2">
      <c r="B933" s="203"/>
    </row>
    <row r="934" spans="2:2" x14ac:dyDescent="0.2">
      <c r="B934" s="203"/>
    </row>
    <row r="935" spans="2:2" x14ac:dyDescent="0.2">
      <c r="B935" s="203"/>
    </row>
    <row r="936" spans="2:2" x14ac:dyDescent="0.2">
      <c r="B936" s="203"/>
    </row>
    <row r="937" spans="2:2" x14ac:dyDescent="0.2">
      <c r="B937" s="203"/>
    </row>
    <row r="938" spans="2:2" x14ac:dyDescent="0.2">
      <c r="B938" s="203"/>
    </row>
    <row r="939" spans="2:2" x14ac:dyDescent="0.2">
      <c r="B939" s="203"/>
    </row>
    <row r="940" spans="2:2" x14ac:dyDescent="0.2">
      <c r="B940" s="203"/>
    </row>
    <row r="941" spans="2:2" x14ac:dyDescent="0.2">
      <c r="B941" s="203"/>
    </row>
    <row r="942" spans="2:2" x14ac:dyDescent="0.2">
      <c r="B942" s="203"/>
    </row>
    <row r="943" spans="2:2" x14ac:dyDescent="0.2">
      <c r="B943" s="203"/>
    </row>
    <row r="944" spans="2:2" x14ac:dyDescent="0.2">
      <c r="B944" s="203"/>
    </row>
    <row r="945" spans="2:2" x14ac:dyDescent="0.2">
      <c r="B945" s="203"/>
    </row>
    <row r="946" spans="2:2" x14ac:dyDescent="0.2">
      <c r="B946" s="203"/>
    </row>
    <row r="947" spans="2:2" x14ac:dyDescent="0.2">
      <c r="B947" s="203"/>
    </row>
    <row r="948" spans="2:2" x14ac:dyDescent="0.2">
      <c r="B948" s="203"/>
    </row>
    <row r="949" spans="2:2" x14ac:dyDescent="0.2">
      <c r="B949" s="203"/>
    </row>
    <row r="950" spans="2:2" x14ac:dyDescent="0.2">
      <c r="B950" s="203"/>
    </row>
    <row r="951" spans="2:2" x14ac:dyDescent="0.2">
      <c r="B951" s="203"/>
    </row>
    <row r="952" spans="2:2" x14ac:dyDescent="0.2">
      <c r="B952" s="203"/>
    </row>
    <row r="953" spans="2:2" x14ac:dyDescent="0.2">
      <c r="B953" s="203"/>
    </row>
    <row r="954" spans="2:2" x14ac:dyDescent="0.2">
      <c r="B954" s="203"/>
    </row>
    <row r="955" spans="2:2" x14ac:dyDescent="0.2">
      <c r="B955" s="203"/>
    </row>
    <row r="956" spans="2:2" x14ac:dyDescent="0.2">
      <c r="B956" s="203"/>
    </row>
    <row r="957" spans="2:2" x14ac:dyDescent="0.2">
      <c r="B957" s="203"/>
    </row>
    <row r="958" spans="2:2" x14ac:dyDescent="0.2">
      <c r="B958" s="203"/>
    </row>
    <row r="959" spans="2:2" x14ac:dyDescent="0.2">
      <c r="B959" s="203"/>
    </row>
    <row r="960" spans="2:2" x14ac:dyDescent="0.2">
      <c r="B960" s="203"/>
    </row>
    <row r="961" spans="2:2" x14ac:dyDescent="0.2">
      <c r="B961" s="203"/>
    </row>
    <row r="962" spans="2:2" x14ac:dyDescent="0.2">
      <c r="B962" s="203"/>
    </row>
    <row r="963" spans="2:2" x14ac:dyDescent="0.2">
      <c r="B963" s="203"/>
    </row>
    <row r="964" spans="2:2" x14ac:dyDescent="0.2">
      <c r="B964" s="203"/>
    </row>
    <row r="965" spans="2:2" x14ac:dyDescent="0.2">
      <c r="B965" s="203"/>
    </row>
    <row r="966" spans="2:2" x14ac:dyDescent="0.2">
      <c r="B966" s="203"/>
    </row>
    <row r="967" spans="2:2" x14ac:dyDescent="0.2">
      <c r="B967" s="203"/>
    </row>
    <row r="968" spans="2:2" x14ac:dyDescent="0.2">
      <c r="B968" s="203"/>
    </row>
    <row r="969" spans="2:2" x14ac:dyDescent="0.2">
      <c r="B969" s="203"/>
    </row>
    <row r="970" spans="2:2" x14ac:dyDescent="0.2">
      <c r="B970" s="203"/>
    </row>
    <row r="971" spans="2:2" x14ac:dyDescent="0.2">
      <c r="B971" s="203"/>
    </row>
    <row r="972" spans="2:2" x14ac:dyDescent="0.2">
      <c r="B972" s="203"/>
    </row>
    <row r="973" spans="2:2" x14ac:dyDescent="0.2">
      <c r="B973" s="203"/>
    </row>
    <row r="974" spans="2:2" x14ac:dyDescent="0.2">
      <c r="B974" s="203"/>
    </row>
    <row r="975" spans="2:2" x14ac:dyDescent="0.2">
      <c r="B975" s="203"/>
    </row>
    <row r="976" spans="2:2" x14ac:dyDescent="0.2">
      <c r="B976" s="203"/>
    </row>
    <row r="977" spans="2:2" x14ac:dyDescent="0.2">
      <c r="B977" s="203"/>
    </row>
    <row r="978" spans="2:2" x14ac:dyDescent="0.2">
      <c r="B978" s="203"/>
    </row>
    <row r="979" spans="2:2" x14ac:dyDescent="0.2">
      <c r="B979" s="203"/>
    </row>
    <row r="980" spans="2:2" x14ac:dyDescent="0.2">
      <c r="B980" s="203"/>
    </row>
    <row r="981" spans="2:2" x14ac:dyDescent="0.2">
      <c r="B981" s="203"/>
    </row>
    <row r="982" spans="2:2" x14ac:dyDescent="0.2">
      <c r="B982" s="203"/>
    </row>
    <row r="983" spans="2:2" x14ac:dyDescent="0.2">
      <c r="B983" s="203"/>
    </row>
    <row r="984" spans="2:2" x14ac:dyDescent="0.2">
      <c r="B984" s="203"/>
    </row>
    <row r="985" spans="2:2" x14ac:dyDescent="0.2">
      <c r="B985" s="203"/>
    </row>
    <row r="986" spans="2:2" x14ac:dyDescent="0.2">
      <c r="B986" s="203"/>
    </row>
  </sheetData>
  <mergeCells count="3">
    <mergeCell ref="A2:C2"/>
    <mergeCell ref="A3:A5"/>
    <mergeCell ref="B3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Приложение 1</vt:lpstr>
      <vt:lpstr>Приложение 2</vt:lpstr>
      <vt:lpstr>Состав затрат</vt:lpstr>
      <vt:lpstr>Оплата труда рабочих</vt:lpstr>
      <vt:lpstr>Оплата труда АУП ИТР</vt:lpstr>
      <vt:lpstr>Приложение 3</vt:lpstr>
      <vt:lpstr>Стандарт ставки</vt:lpstr>
      <vt:lpstr>'Приложение 2'!Область_печати</vt:lpstr>
      <vt:lpstr>'Приложение 3'!Область_печати</vt:lpstr>
      <vt:lpstr>'Состав затрат'!Область_печати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kr-knutova-ms</dc:creator>
  <cp:lastModifiedBy>Булычев ЛЛ</cp:lastModifiedBy>
  <cp:lastPrinted>2014-11-28T16:21:34Z</cp:lastPrinted>
  <dcterms:created xsi:type="dcterms:W3CDTF">2014-01-15T13:12:44Z</dcterms:created>
  <dcterms:modified xsi:type="dcterms:W3CDTF">2015-03-02T14:54:50Z</dcterms:modified>
</cp:coreProperties>
</file>